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V:\02 AHB Regulation\07_Annual Return\05_2017 to 2018\FINAL PACKS\Tier 1\"/>
    </mc:Choice>
  </mc:AlternateContent>
  <xr:revisionPtr revIDLastSave="0" documentId="10_ncr:100000_{059DD757-3997-4740-9D50-879E830CB70C}" xr6:coauthVersionLast="31" xr6:coauthVersionMax="31" xr10:uidLastSave="{00000000-0000-0000-0000-000000000000}"/>
  <workbookProtection workbookAlgorithmName="SHA-512" workbookHashValue="cUoVJ1P8RaGvSLFxhadiJRsDxCrG/9+0DAbFMdcdpno8bVPBlWJvqKGT1BwTtbdm0GBqhqs4f0NiW04pUTSTFw==" workbookSaltValue="VIPYItWh5RJU//q5nDNqnQ==" workbookSpinCount="100000" lockStructure="1"/>
  <bookViews>
    <workbookView xWindow="0" yWindow="0" windowWidth="24000" windowHeight="9510" tabRatio="923" activeTab="1" xr2:uid="{00000000-000D-0000-FFFF-FFFF00000000}"/>
  </bookViews>
  <sheets>
    <sheet name="Introduction" sheetId="26" r:id="rId1"/>
    <sheet name="Overview" sheetId="15" r:id="rId2"/>
    <sheet name="General" sheetId="6" r:id="rId3"/>
    <sheet name="PROPERTY INFORMATION" sheetId="13" r:id="rId4"/>
    <sheet name="UNIT TYPE" sheetId="17" r:id="rId5"/>
    <sheet name="Governance" sheetId="7" r:id="rId6"/>
    <sheet name="Finance" sheetId="9" r:id="rId7"/>
    <sheet name="Performance" sheetId="20" r:id="rId8"/>
    <sheet name="Charter of Commitment 2018" sheetId="27" r:id="rId9"/>
    <sheet name="Check List" sheetId="18" r:id="rId10"/>
    <sheet name="Supplemental Information" sheetId="28" r:id="rId11"/>
    <sheet name="Drop Down Menus" sheetId="16" state="hidden" r:id="rId12"/>
  </sheets>
  <calcPr calcId="179017" calcMode="manual"/>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7" l="1"/>
  <c r="E47" i="17"/>
  <c r="D47" i="17"/>
  <c r="G46" i="17"/>
  <c r="G45" i="17"/>
  <c r="G44" i="17"/>
  <c r="G47" i="17" s="1"/>
  <c r="D5" i="27" l="1"/>
  <c r="C5" i="27"/>
  <c r="D8" i="7" l="1"/>
  <c r="D24" i="13" l="1"/>
  <c r="E39" i="13" l="1"/>
  <c r="Q38" i="13" l="1"/>
  <c r="P38" i="13"/>
  <c r="O38" i="13"/>
  <c r="M38" i="13"/>
  <c r="L38" i="13"/>
  <c r="K38" i="13"/>
  <c r="I38" i="13"/>
  <c r="H38" i="13"/>
  <c r="G38" i="13"/>
  <c r="F38" i="13"/>
  <c r="E38" i="13"/>
  <c r="Q39" i="13"/>
  <c r="P39" i="13"/>
  <c r="O39" i="13"/>
  <c r="M39" i="13"/>
  <c r="L39" i="13"/>
  <c r="K39" i="13"/>
  <c r="I39" i="13"/>
  <c r="H39" i="13"/>
  <c r="G39" i="13"/>
  <c r="F39" i="13"/>
  <c r="N37" i="13"/>
  <c r="J37" i="13"/>
  <c r="D37" i="13"/>
  <c r="N36" i="13"/>
  <c r="J36" i="13"/>
  <c r="D36" i="13"/>
  <c r="N35" i="13"/>
  <c r="J35" i="13"/>
  <c r="D35" i="13"/>
  <c r="N34" i="13"/>
  <c r="J34" i="13"/>
  <c r="D34" i="13"/>
  <c r="N33" i="13"/>
  <c r="J33" i="13"/>
  <c r="D33" i="13"/>
  <c r="N32" i="13"/>
  <c r="J32" i="13"/>
  <c r="D32" i="13"/>
  <c r="N31" i="13"/>
  <c r="J31" i="13"/>
  <c r="D31" i="13"/>
  <c r="N30" i="13"/>
  <c r="J30" i="13"/>
  <c r="D30" i="13"/>
  <c r="N29" i="13"/>
  <c r="J29" i="13"/>
  <c r="D29" i="13"/>
  <c r="N28" i="13"/>
  <c r="J28" i="13"/>
  <c r="D28" i="13"/>
  <c r="N27" i="13"/>
  <c r="J27" i="13"/>
  <c r="D27" i="13"/>
  <c r="N26" i="13"/>
  <c r="J26" i="13"/>
  <c r="D26" i="13"/>
  <c r="N25" i="13"/>
  <c r="J25" i="13"/>
  <c r="D25" i="13"/>
  <c r="N24" i="13"/>
  <c r="J24" i="13"/>
  <c r="N23" i="13"/>
  <c r="J23" i="13"/>
  <c r="D23" i="13"/>
  <c r="N22" i="13"/>
  <c r="J22" i="13"/>
  <c r="D22" i="13"/>
  <c r="N21" i="13"/>
  <c r="J21" i="13"/>
  <c r="D21" i="13"/>
  <c r="N20" i="13"/>
  <c r="J20" i="13"/>
  <c r="D20" i="13"/>
  <c r="N19" i="13"/>
  <c r="J19" i="13"/>
  <c r="D19" i="13"/>
  <c r="N18" i="13"/>
  <c r="J18" i="13"/>
  <c r="D18" i="13"/>
  <c r="N17" i="13"/>
  <c r="J17" i="13"/>
  <c r="D17" i="13"/>
  <c r="N16" i="13"/>
  <c r="J16" i="13"/>
  <c r="D16" i="13"/>
  <c r="N15" i="13"/>
  <c r="J15" i="13"/>
  <c r="D15" i="13"/>
  <c r="N14" i="13"/>
  <c r="J14" i="13"/>
  <c r="D14" i="13"/>
  <c r="N13" i="13"/>
  <c r="J13" i="13"/>
  <c r="D13" i="13"/>
  <c r="N12" i="13"/>
  <c r="J12" i="13"/>
  <c r="D12" i="13"/>
  <c r="N11" i="13"/>
  <c r="J11" i="13"/>
  <c r="D11" i="13"/>
  <c r="N10" i="13"/>
  <c r="J10" i="13"/>
  <c r="D10" i="13"/>
  <c r="N9" i="13"/>
  <c r="J9" i="13"/>
  <c r="D9" i="13"/>
  <c r="N8" i="13"/>
  <c r="J8" i="13"/>
  <c r="D8" i="13"/>
  <c r="N7" i="13"/>
  <c r="J7" i="13"/>
  <c r="D7" i="13"/>
  <c r="G40" i="13" l="1"/>
  <c r="I40" i="13"/>
  <c r="H40" i="13"/>
  <c r="F40" i="13"/>
  <c r="K40" i="13"/>
  <c r="L40" i="13"/>
  <c r="J39" i="13"/>
  <c r="M40" i="13"/>
  <c r="N39" i="13"/>
  <c r="N38" i="13"/>
  <c r="P40" i="13"/>
  <c r="O40" i="13"/>
  <c r="Q40" i="13"/>
  <c r="J38" i="13"/>
  <c r="D38" i="13"/>
  <c r="E40" i="13"/>
  <c r="D39" i="13"/>
  <c r="C34" i="13"/>
  <c r="C37" i="13"/>
  <c r="C8" i="13"/>
  <c r="C12" i="13"/>
  <c r="C16" i="13"/>
  <c r="C20" i="13"/>
  <c r="C24" i="13"/>
  <c r="C28" i="13"/>
  <c r="C32" i="13"/>
  <c r="C36" i="13"/>
  <c r="C10" i="13"/>
  <c r="C14" i="13"/>
  <c r="C18" i="13"/>
  <c r="C22" i="13"/>
  <c r="C26" i="13"/>
  <c r="C30" i="13"/>
  <c r="C35" i="13"/>
  <c r="C11" i="13"/>
  <c r="C15" i="13"/>
  <c r="C19" i="13"/>
  <c r="C23" i="13"/>
  <c r="C27" i="13"/>
  <c r="C31" i="13"/>
  <c r="C9" i="13"/>
  <c r="C13" i="13"/>
  <c r="C17" i="13"/>
  <c r="C21" i="13"/>
  <c r="C25" i="13"/>
  <c r="C29" i="13"/>
  <c r="C33" i="13"/>
  <c r="C7" i="13"/>
  <c r="J40" i="13" l="1"/>
  <c r="C38" i="13"/>
  <c r="N40" i="13"/>
  <c r="D40" i="13"/>
  <c r="C39" i="13"/>
  <c r="C4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Walshe</author>
    <author>Susanna Lyons</author>
    <author>user</author>
  </authors>
  <commentList>
    <comment ref="G30" authorId="0" shapeId="0" xr:uid="{B407EB56-2D9B-4C16-8020-668B14443B9E}">
      <text>
        <r>
          <rPr>
            <b/>
            <sz val="9"/>
            <color indexed="81"/>
            <rFont val="Tahoma"/>
            <family val="2"/>
          </rPr>
          <t>Please enter date dd/mm/yyyy</t>
        </r>
      </text>
    </comment>
    <comment ref="D38" authorId="1" shapeId="0" xr:uid="{00000000-0006-0000-0200-000001000000}">
      <text>
        <r>
          <rPr>
            <b/>
            <sz val="9"/>
            <color indexed="81"/>
            <rFont val="Tahoma"/>
            <family val="2"/>
          </rPr>
          <t>Please choose from Drop down menu</t>
        </r>
      </text>
    </comment>
    <comment ref="D44" authorId="2" shapeId="0" xr:uid="{00000000-0006-0000-0200-000002000000}">
      <text>
        <r>
          <rPr>
            <sz val="9"/>
            <color indexed="81"/>
            <rFont val="Tahoma"/>
            <family val="2"/>
          </rPr>
          <t xml:space="preserve">Click on cell to use drop down menu
</t>
        </r>
      </text>
    </comment>
    <comment ref="D48" authorId="2" shapeId="0" xr:uid="{00000000-0006-0000-0200-000003000000}">
      <text>
        <r>
          <rPr>
            <sz val="9"/>
            <color indexed="81"/>
            <rFont val="Tahoma"/>
            <family val="2"/>
          </rPr>
          <t xml:space="preserve">Click on cell into use drop down menu
</t>
        </r>
      </text>
    </comment>
    <comment ref="D49" authorId="1" shapeId="0" xr:uid="{1CC20711-3B2F-4BAF-A94F-A398B4B5CD2D}">
      <text>
        <r>
          <rPr>
            <sz val="9"/>
            <color indexed="81"/>
            <rFont val="Tahoma"/>
            <family val="2"/>
          </rPr>
          <t>Enter numerical value</t>
        </r>
      </text>
    </comment>
    <comment ref="D51" authorId="2" shapeId="0" xr:uid="{00000000-0006-0000-0200-000005000000}">
      <text>
        <r>
          <rPr>
            <sz val="9"/>
            <color indexed="81"/>
            <rFont val="Tahoma"/>
            <family val="2"/>
          </rPr>
          <t xml:space="preserve">Click on cell into use drop down menu
</t>
        </r>
      </text>
    </comment>
    <comment ref="D52" authorId="1" shapeId="0" xr:uid="{02718B4B-ADA0-4B22-8D6B-DA8D0441EC9E}">
      <text>
        <r>
          <rPr>
            <sz val="9"/>
            <color indexed="81"/>
            <rFont val="Tahoma"/>
            <family val="2"/>
          </rPr>
          <t>Enter numerical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O6" authorId="0" shapeId="0" xr:uid="{00000000-0006-0000-0300-000001000000}">
      <text>
        <r>
          <rPr>
            <b/>
            <sz val="9"/>
            <color indexed="81"/>
            <rFont val="Tahoma"/>
            <family val="2"/>
          </rPr>
          <t xml:space="preserve">OBO - On Behalf Of
</t>
        </r>
      </text>
    </comment>
    <comment ref="P6" authorId="0" shapeId="0" xr:uid="{00000000-0006-0000-0300-000002000000}">
      <text>
        <r>
          <rPr>
            <b/>
            <sz val="9"/>
            <color indexed="81"/>
            <rFont val="Tahoma"/>
            <family val="2"/>
          </rPr>
          <t>OBO - On Behalf Of</t>
        </r>
      </text>
    </comment>
    <comment ref="Q6" authorId="0" shapeId="0" xr:uid="{00000000-0006-0000-0300-000003000000}">
      <text>
        <r>
          <rPr>
            <sz val="9"/>
            <color indexed="81"/>
            <rFont val="Tahoma"/>
            <family val="2"/>
          </rPr>
          <t xml:space="preserve">OBO - On Behalf Of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Susanna Lyons</author>
    <author>user</author>
  </authors>
  <commentList>
    <comment ref="D7" authorId="0" shapeId="0" xr:uid="{F353C772-F7BA-4BB6-83A5-67BEB76FEF15}">
      <text>
        <r>
          <rPr>
            <sz val="9"/>
            <color indexed="81"/>
            <rFont val="Tahoma"/>
            <family val="2"/>
          </rPr>
          <t>Enter numerical value</t>
        </r>
      </text>
    </comment>
    <comment ref="D9" authorId="0" shapeId="0" xr:uid="{8B33C608-CF82-4E68-BEA7-ED5C385837AE}">
      <text>
        <r>
          <rPr>
            <sz val="9"/>
            <color indexed="81"/>
            <rFont val="Tahoma"/>
            <family val="2"/>
          </rPr>
          <t>Enter numerical value</t>
        </r>
      </text>
    </comment>
    <comment ref="D10" authorId="0" shapeId="0" xr:uid="{2EB7FB48-6B77-4CE0-BD8F-ECCD1411EF41}">
      <text>
        <r>
          <rPr>
            <sz val="9"/>
            <color indexed="81"/>
            <rFont val="Tahoma"/>
            <family val="2"/>
          </rPr>
          <t>Enter numerical value</t>
        </r>
      </text>
    </comment>
    <comment ref="E16" authorId="0" shapeId="0" xr:uid="{1D27F335-60AB-481B-97DC-8147694D365A}">
      <text>
        <r>
          <rPr>
            <sz val="9"/>
            <color indexed="81"/>
            <rFont val="Tahoma"/>
            <family val="2"/>
          </rPr>
          <t>Enter numerical value</t>
        </r>
      </text>
    </comment>
    <comment ref="E17" authorId="0" shapeId="0" xr:uid="{5948ED44-07D1-4639-BD85-656A5FD874C1}">
      <text>
        <r>
          <rPr>
            <sz val="9"/>
            <color indexed="81"/>
            <rFont val="Tahoma"/>
            <family val="2"/>
          </rPr>
          <t>Enter numerical value</t>
        </r>
      </text>
    </comment>
    <comment ref="E18" authorId="0" shapeId="0" xr:uid="{5096CE4D-C677-46D5-AC18-960FA414DFCC}">
      <text>
        <r>
          <rPr>
            <sz val="9"/>
            <color indexed="81"/>
            <rFont val="Tahoma"/>
            <family val="2"/>
          </rPr>
          <t>Enter numerical value</t>
        </r>
      </text>
    </comment>
    <comment ref="E19" authorId="0" shapeId="0" xr:uid="{58E295F4-BA98-456F-9FAB-18EA28F1339E}">
      <text>
        <r>
          <rPr>
            <sz val="9"/>
            <color indexed="81"/>
            <rFont val="Tahoma"/>
            <family val="2"/>
          </rPr>
          <t>Enter numerical value</t>
        </r>
      </text>
    </comment>
    <comment ref="E20" authorId="0" shapeId="0" xr:uid="{3A2A4BB8-9FE7-4AA1-B4DA-3A6848EBEC45}">
      <text>
        <r>
          <rPr>
            <sz val="9"/>
            <color indexed="81"/>
            <rFont val="Tahoma"/>
            <family val="2"/>
          </rPr>
          <t>Enter numerical value</t>
        </r>
      </text>
    </comment>
    <comment ref="E22" authorId="0" shapeId="0" xr:uid="{6B3E0FE5-746F-418A-9C7A-9CC45DDF1656}">
      <text>
        <r>
          <rPr>
            <sz val="9"/>
            <color indexed="81"/>
            <rFont val="Tahoma"/>
            <family val="2"/>
          </rPr>
          <t>Enter numerical value</t>
        </r>
      </text>
    </comment>
    <comment ref="E23" authorId="0" shapeId="0" xr:uid="{9995CC2B-A5DC-4D78-91C8-80F44337B191}">
      <text>
        <r>
          <rPr>
            <sz val="9"/>
            <color indexed="81"/>
            <rFont val="Tahoma"/>
            <family val="2"/>
          </rPr>
          <t>Enter numerical value</t>
        </r>
      </text>
    </comment>
    <comment ref="E24" authorId="0" shapeId="0" xr:uid="{DC337620-4B9C-450E-A783-A16C93B8CF85}">
      <text>
        <r>
          <rPr>
            <sz val="9"/>
            <color indexed="81"/>
            <rFont val="Tahoma"/>
            <family val="2"/>
          </rPr>
          <t>Enter numerical value</t>
        </r>
      </text>
    </comment>
    <comment ref="E25" authorId="0" shapeId="0" xr:uid="{7DCDCD65-C188-4A25-BE0F-4E350F72CCC1}">
      <text>
        <r>
          <rPr>
            <sz val="9"/>
            <color indexed="81"/>
            <rFont val="Tahoma"/>
            <family val="2"/>
          </rPr>
          <t>Enter numerical value</t>
        </r>
      </text>
    </comment>
    <comment ref="E26" authorId="0" shapeId="0" xr:uid="{8D09641E-1A87-4813-8399-5D476AE0128C}">
      <text>
        <r>
          <rPr>
            <sz val="9"/>
            <color indexed="81"/>
            <rFont val="Tahoma"/>
            <family val="2"/>
          </rPr>
          <t>Enter numerical value</t>
        </r>
      </text>
    </comment>
    <comment ref="E28" authorId="0" shapeId="0" xr:uid="{5B815782-3D12-4420-A612-5B236B835713}">
      <text>
        <r>
          <rPr>
            <sz val="9"/>
            <color indexed="81"/>
            <rFont val="Tahoma"/>
            <family val="2"/>
          </rPr>
          <t>Enter numerical value</t>
        </r>
      </text>
    </comment>
    <comment ref="E29" authorId="0" shapeId="0" xr:uid="{E7D4244B-3B37-443B-B02B-DBE70EF8D855}">
      <text>
        <r>
          <rPr>
            <sz val="9"/>
            <color indexed="81"/>
            <rFont val="Tahoma"/>
            <family val="2"/>
          </rPr>
          <t>Enter numerical value</t>
        </r>
      </text>
    </comment>
    <comment ref="E30" authorId="0" shapeId="0" xr:uid="{AE93730D-9FCA-4F17-A3A0-F07C4806572D}">
      <text>
        <r>
          <rPr>
            <sz val="9"/>
            <color indexed="81"/>
            <rFont val="Tahoma"/>
            <family val="2"/>
          </rPr>
          <t>Enter numerical value</t>
        </r>
      </text>
    </comment>
    <comment ref="E31" authorId="0" shapeId="0" xr:uid="{10D50D0C-7DA5-4408-BC9E-9755C1F10B9A}">
      <text>
        <r>
          <rPr>
            <sz val="9"/>
            <color indexed="81"/>
            <rFont val="Tahoma"/>
            <family val="2"/>
          </rPr>
          <t>Enter numerical value</t>
        </r>
      </text>
    </comment>
    <comment ref="E32" authorId="0" shapeId="0" xr:uid="{5513E989-552B-4677-8172-5A2A75A1D113}">
      <text>
        <r>
          <rPr>
            <sz val="9"/>
            <color indexed="81"/>
            <rFont val="Tahoma"/>
            <family val="2"/>
          </rPr>
          <t>Enter numerical value</t>
        </r>
      </text>
    </comment>
    <comment ref="D40" authorId="1" shapeId="0" xr:uid="{00000000-0006-0000-0400-000004000000}">
      <text>
        <r>
          <rPr>
            <sz val="9"/>
            <color indexed="81"/>
            <rFont val="Tahoma"/>
            <family val="2"/>
          </rPr>
          <t xml:space="preserve">Click on cell into use drop down menu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Susanna Lyons</author>
    <author>user</author>
  </authors>
  <commentList>
    <comment ref="D6" authorId="0" shapeId="0" xr:uid="{B390F16B-6939-47AA-BBCA-384EB9A32A11}">
      <text>
        <r>
          <rPr>
            <sz val="9"/>
            <color indexed="81"/>
            <rFont val="Tahoma"/>
            <family val="2"/>
          </rPr>
          <t>Enter numerical value</t>
        </r>
      </text>
    </comment>
    <comment ref="D7" authorId="0" shapeId="0" xr:uid="{17EA29FB-A565-4A2A-9CE3-390662F245C3}">
      <text>
        <r>
          <rPr>
            <sz val="9"/>
            <color indexed="81"/>
            <rFont val="Tahoma"/>
            <family val="2"/>
          </rPr>
          <t>Enter numerical value</t>
        </r>
      </text>
    </comment>
    <comment ref="D8" authorId="0" shapeId="0" xr:uid="{00000000-0006-0000-0500-000003000000}">
      <text>
        <r>
          <rPr>
            <sz val="9"/>
            <color indexed="81"/>
            <rFont val="Tahoma"/>
            <family val="2"/>
          </rPr>
          <t xml:space="preserve">Automated Calculation
</t>
        </r>
      </text>
    </comment>
    <comment ref="D11" authorId="0" shapeId="0" xr:uid="{3AACC6DE-AAD5-4751-9D67-00111A69E081}">
      <text>
        <r>
          <rPr>
            <sz val="9"/>
            <color indexed="81"/>
            <rFont val="Tahoma"/>
            <family val="2"/>
          </rPr>
          <t>Enter numerical value</t>
        </r>
      </text>
    </comment>
    <comment ref="D13" authorId="1" shapeId="0" xr:uid="{00000000-0006-0000-0500-000005000000}">
      <text>
        <r>
          <rPr>
            <sz val="9"/>
            <color indexed="81"/>
            <rFont val="Tahoma"/>
            <family val="2"/>
          </rPr>
          <t xml:space="preserve">Click on cell into use drop down menu
</t>
        </r>
      </text>
    </comment>
    <comment ref="D16" authorId="1" shapeId="0" xr:uid="{00000000-0006-0000-0500-000006000000}">
      <text>
        <r>
          <rPr>
            <sz val="9"/>
            <color indexed="81"/>
            <rFont val="Tahoma"/>
            <family val="2"/>
          </rPr>
          <t xml:space="preserve">Click on cell into use drop down menu
</t>
        </r>
      </text>
    </comment>
    <comment ref="D17" authorId="1" shapeId="0" xr:uid="{00000000-0006-0000-0500-000007000000}">
      <text>
        <r>
          <rPr>
            <sz val="9"/>
            <color indexed="81"/>
            <rFont val="Tahoma"/>
            <family val="2"/>
          </rPr>
          <t xml:space="preserve">Click on cell into use drop down menu
</t>
        </r>
      </text>
    </comment>
    <comment ref="D18" authorId="1" shapeId="0" xr:uid="{00000000-0006-0000-0500-000008000000}">
      <text>
        <r>
          <rPr>
            <sz val="9"/>
            <color indexed="81"/>
            <rFont val="Tahoma"/>
            <family val="2"/>
          </rPr>
          <t xml:space="preserve">Click on cell into use drop down menu
</t>
        </r>
      </text>
    </comment>
    <comment ref="D21" authorId="1" shapeId="0" xr:uid="{00000000-0006-0000-0500-000009000000}">
      <text>
        <r>
          <rPr>
            <sz val="9"/>
            <color indexed="81"/>
            <rFont val="Tahoma"/>
            <family val="2"/>
          </rPr>
          <t xml:space="preserve">Click on cell into use drop down menu
</t>
        </r>
      </text>
    </comment>
    <comment ref="D24" authorId="0" shapeId="0" xr:uid="{00000000-0006-0000-0500-00000A000000}">
      <text>
        <r>
          <rPr>
            <sz val="9"/>
            <color indexed="81"/>
            <rFont val="Tahoma"/>
            <family val="2"/>
          </rPr>
          <t>Click on cell into use drop down menu</t>
        </r>
      </text>
    </comment>
    <comment ref="D25" authorId="0" shapeId="0" xr:uid="{00000000-0006-0000-0500-00000B000000}">
      <text>
        <r>
          <rPr>
            <sz val="9"/>
            <color indexed="81"/>
            <rFont val="Tahoma"/>
            <family val="2"/>
          </rPr>
          <t>Click on cell into use drop down menu</t>
        </r>
      </text>
    </comment>
    <comment ref="D26" authorId="0" shapeId="0" xr:uid="{00000000-0006-0000-0500-00000C000000}">
      <text>
        <r>
          <rPr>
            <sz val="9"/>
            <color indexed="81"/>
            <rFont val="Tahoma"/>
            <family val="2"/>
          </rPr>
          <t>Click on cell into use drop down menu</t>
        </r>
      </text>
    </comment>
    <comment ref="D27" authorId="0" shapeId="0" xr:uid="{00000000-0006-0000-0500-00000D000000}">
      <text>
        <r>
          <rPr>
            <sz val="9"/>
            <color indexed="81"/>
            <rFont val="Tahoma"/>
            <family val="2"/>
          </rPr>
          <t>Click on cell into use drop down menu</t>
        </r>
      </text>
    </comment>
    <comment ref="D28" authorId="0" shapeId="0" xr:uid="{00000000-0006-0000-0500-00000E000000}">
      <text>
        <r>
          <rPr>
            <sz val="9"/>
            <color indexed="81"/>
            <rFont val="Tahoma"/>
            <family val="2"/>
          </rPr>
          <t>Click on cell into use drop down menu</t>
        </r>
      </text>
    </comment>
    <comment ref="D32" authorId="1" shapeId="0" xr:uid="{00000000-0006-0000-0500-00000F000000}">
      <text>
        <r>
          <rPr>
            <sz val="9"/>
            <color indexed="81"/>
            <rFont val="Tahoma"/>
            <family val="2"/>
          </rPr>
          <t xml:space="preserve">Click on cell into use drop down menu
</t>
        </r>
      </text>
    </comment>
    <comment ref="F32" authorId="1" shapeId="0" xr:uid="{00000000-0006-0000-0500-000010000000}">
      <text>
        <r>
          <rPr>
            <sz val="9"/>
            <color indexed="81"/>
            <rFont val="Tahoma"/>
            <family val="2"/>
          </rPr>
          <t xml:space="preserve">Click on cell into use drop down menu
</t>
        </r>
      </text>
    </comment>
    <comment ref="D33" authorId="1" shapeId="0" xr:uid="{00000000-0006-0000-0500-000011000000}">
      <text>
        <r>
          <rPr>
            <sz val="9"/>
            <color indexed="81"/>
            <rFont val="Tahoma"/>
            <family val="2"/>
          </rPr>
          <t xml:space="preserve">Click on cell into use drop down menu
</t>
        </r>
      </text>
    </comment>
    <comment ref="F33" authorId="1" shapeId="0" xr:uid="{00000000-0006-0000-0500-000012000000}">
      <text>
        <r>
          <rPr>
            <sz val="9"/>
            <color indexed="81"/>
            <rFont val="Tahoma"/>
            <family val="2"/>
          </rPr>
          <t xml:space="preserve">Click on cell into use drop down menu
</t>
        </r>
      </text>
    </comment>
    <comment ref="D34" authorId="1" shapeId="0" xr:uid="{00000000-0006-0000-0500-000013000000}">
      <text>
        <r>
          <rPr>
            <sz val="9"/>
            <color indexed="81"/>
            <rFont val="Tahoma"/>
            <family val="2"/>
          </rPr>
          <t xml:space="preserve">Click on cell into use drop down menu
</t>
        </r>
      </text>
    </comment>
    <comment ref="F34" authorId="1" shapeId="0" xr:uid="{00000000-0006-0000-0500-000014000000}">
      <text>
        <r>
          <rPr>
            <sz val="9"/>
            <color indexed="81"/>
            <rFont val="Tahoma"/>
            <family val="2"/>
          </rPr>
          <t xml:space="preserve">Click on cell into use drop down menu
</t>
        </r>
      </text>
    </comment>
    <comment ref="D35" authorId="1" shapeId="0" xr:uid="{00000000-0006-0000-0500-000015000000}">
      <text>
        <r>
          <rPr>
            <sz val="9"/>
            <color indexed="81"/>
            <rFont val="Tahoma"/>
            <family val="2"/>
          </rPr>
          <t xml:space="preserve">Click on cell into use drop down menu
</t>
        </r>
      </text>
    </comment>
    <comment ref="F35" authorId="1" shapeId="0" xr:uid="{00000000-0006-0000-0500-000016000000}">
      <text>
        <r>
          <rPr>
            <sz val="9"/>
            <color indexed="81"/>
            <rFont val="Tahoma"/>
            <family val="2"/>
          </rPr>
          <t xml:space="preserve">Click on cell into use drop down menu
</t>
        </r>
      </text>
    </comment>
    <comment ref="D36" authorId="1" shapeId="0" xr:uid="{00000000-0006-0000-0500-000017000000}">
      <text>
        <r>
          <rPr>
            <sz val="9"/>
            <color indexed="81"/>
            <rFont val="Tahoma"/>
            <family val="2"/>
          </rPr>
          <t xml:space="preserve">Click on cell into use drop down menu
</t>
        </r>
      </text>
    </comment>
    <comment ref="F36" authorId="1" shapeId="0" xr:uid="{00000000-0006-0000-0500-000018000000}">
      <text>
        <r>
          <rPr>
            <sz val="9"/>
            <color indexed="81"/>
            <rFont val="Tahoma"/>
            <family val="2"/>
          </rPr>
          <t xml:space="preserve">Click on cell into use drop down menu
</t>
        </r>
      </text>
    </comment>
    <comment ref="D43" authorId="1" shapeId="0" xr:uid="{00000000-0006-0000-0500-000019000000}">
      <text>
        <r>
          <rPr>
            <sz val="9"/>
            <color indexed="81"/>
            <rFont val="Tahoma"/>
            <family val="2"/>
          </rPr>
          <t xml:space="preserve">Click on cell into use drop down menu
</t>
        </r>
      </text>
    </comment>
    <comment ref="D44" authorId="1" shapeId="0" xr:uid="{00000000-0006-0000-0500-00001A000000}">
      <text>
        <r>
          <rPr>
            <sz val="9"/>
            <color indexed="81"/>
            <rFont val="Tahoma"/>
            <family val="2"/>
          </rPr>
          <t xml:space="preserve">Click on cell into use drop down menu
</t>
        </r>
      </text>
    </comment>
    <comment ref="D45" authorId="0" shapeId="0" xr:uid="{00000000-0006-0000-0500-00001B000000}">
      <text>
        <r>
          <rPr>
            <sz val="9"/>
            <color indexed="81"/>
            <rFont val="Tahoma"/>
            <family val="2"/>
          </rPr>
          <t>Click on cell into use drop down menu</t>
        </r>
      </text>
    </comment>
    <comment ref="D46" authorId="0" shapeId="0" xr:uid="{00000000-0006-0000-0500-00001C000000}">
      <text>
        <r>
          <rPr>
            <sz val="9"/>
            <color indexed="81"/>
            <rFont val="Tahoma"/>
            <family val="2"/>
          </rPr>
          <t>Click on cell into use drop down menu</t>
        </r>
      </text>
    </comment>
    <comment ref="D47" authorId="0" shapeId="0" xr:uid="{00000000-0006-0000-0500-00001D000000}">
      <text>
        <r>
          <rPr>
            <sz val="9"/>
            <color indexed="81"/>
            <rFont val="Tahoma"/>
            <family val="2"/>
          </rPr>
          <t>Click on cell into use drop down menu</t>
        </r>
      </text>
    </comment>
    <comment ref="D48" authorId="0" shapeId="0" xr:uid="{00000000-0006-0000-0500-00001E000000}">
      <text>
        <r>
          <rPr>
            <sz val="9"/>
            <color indexed="81"/>
            <rFont val="Tahoma"/>
            <family val="2"/>
          </rPr>
          <t>Click on cell into use drop down menu</t>
        </r>
      </text>
    </comment>
    <comment ref="D49" authorId="0" shapeId="0" xr:uid="{00000000-0006-0000-0500-00001F000000}">
      <text>
        <r>
          <rPr>
            <sz val="9"/>
            <color indexed="81"/>
            <rFont val="Tahoma"/>
            <family val="2"/>
          </rPr>
          <t>Click on cell into use drop down menu</t>
        </r>
      </text>
    </comment>
    <comment ref="D53" authorId="1" shapeId="0" xr:uid="{00000000-0006-0000-0500-000020000000}">
      <text>
        <r>
          <rPr>
            <sz val="9"/>
            <color indexed="81"/>
            <rFont val="Tahoma"/>
            <family val="2"/>
          </rPr>
          <t xml:space="preserve">Click on cell into use drop down menu
</t>
        </r>
      </text>
    </comment>
    <comment ref="D54" authorId="1" shapeId="0" xr:uid="{00000000-0006-0000-0500-000021000000}">
      <text>
        <r>
          <rPr>
            <sz val="9"/>
            <color indexed="81"/>
            <rFont val="Tahoma"/>
            <family val="2"/>
          </rPr>
          <t xml:space="preserve">Click on cell into use drop down menu
</t>
        </r>
      </text>
    </comment>
    <comment ref="D59" authorId="1" shapeId="0" xr:uid="{00000000-0006-0000-0500-000022000000}">
      <text>
        <r>
          <rPr>
            <sz val="9"/>
            <color indexed="81"/>
            <rFont val="Tahoma"/>
            <family val="2"/>
          </rPr>
          <t xml:space="preserve">Click on cell into use drop down menu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Susanna Lyons</author>
  </authors>
  <commentList>
    <comment ref="D5" authorId="0" shapeId="0" xr:uid="{00000000-0006-0000-0600-000001000000}">
      <text>
        <r>
          <rPr>
            <sz val="9"/>
            <color indexed="81"/>
            <rFont val="Tahoma"/>
            <family val="2"/>
          </rPr>
          <t xml:space="preserve">Click on cell into use drop down menu
</t>
        </r>
      </text>
    </comment>
    <comment ref="D6" authorId="0" shapeId="0" xr:uid="{00000000-0006-0000-0600-000002000000}">
      <text>
        <r>
          <rPr>
            <sz val="9"/>
            <color indexed="81"/>
            <rFont val="Tahoma"/>
            <family val="2"/>
          </rPr>
          <t xml:space="preserve">Click on cell into use drop down menu
</t>
        </r>
      </text>
    </comment>
    <comment ref="D9" authorId="0" shapeId="0" xr:uid="{00000000-0006-0000-0600-000003000000}">
      <text>
        <r>
          <rPr>
            <sz val="9"/>
            <color indexed="81"/>
            <rFont val="Tahoma"/>
            <family val="2"/>
          </rPr>
          <t xml:space="preserve">Click on cell into use drop down menu
</t>
        </r>
      </text>
    </comment>
    <comment ref="D15" authorId="0" shapeId="0" xr:uid="{00000000-0006-0000-0600-000004000000}">
      <text>
        <r>
          <rPr>
            <sz val="9"/>
            <color indexed="81"/>
            <rFont val="Tahoma"/>
            <family val="2"/>
          </rPr>
          <t xml:space="preserve">Click on cell into use drop down menu
</t>
        </r>
      </text>
    </comment>
    <comment ref="D19" authorId="0" shapeId="0" xr:uid="{00000000-0006-0000-0600-000005000000}">
      <text>
        <r>
          <rPr>
            <sz val="9"/>
            <color indexed="81"/>
            <rFont val="Tahoma"/>
            <family val="2"/>
          </rPr>
          <t xml:space="preserve">Click on cell into use drop down menu
</t>
        </r>
      </text>
    </comment>
    <comment ref="D21" authorId="1" shapeId="0" xr:uid="{3B6617ED-F6F7-4117-8E38-6A73FC9D26CB}">
      <text>
        <r>
          <rPr>
            <sz val="9"/>
            <color indexed="81"/>
            <rFont val="Tahoma"/>
            <family val="2"/>
          </rPr>
          <t>Enter numerical value</t>
        </r>
      </text>
    </comment>
    <comment ref="D26" authorId="0" shapeId="0" xr:uid="{00000000-0006-0000-0600-000007000000}">
      <text>
        <r>
          <rPr>
            <sz val="9"/>
            <color indexed="81"/>
            <rFont val="Tahoma"/>
            <family val="2"/>
          </rPr>
          <t xml:space="preserve">Click on cell into use drop down menu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Susanna Lyons</author>
  </authors>
  <commentList>
    <comment ref="D5" authorId="0" shapeId="0" xr:uid="{00000000-0006-0000-0700-000001000000}">
      <text>
        <r>
          <rPr>
            <sz val="9"/>
            <color indexed="81"/>
            <rFont val="Tahoma"/>
            <family val="2"/>
          </rPr>
          <t xml:space="preserve">Click on cell into use drop down menu
</t>
        </r>
      </text>
    </comment>
    <comment ref="F5" authorId="0" shapeId="0" xr:uid="{00000000-0006-0000-0700-000002000000}">
      <text>
        <r>
          <rPr>
            <sz val="9"/>
            <color indexed="81"/>
            <rFont val="Tahoma"/>
            <family val="2"/>
          </rPr>
          <t xml:space="preserve">Click on cell into use drop down menu
</t>
        </r>
      </text>
    </comment>
    <comment ref="D6" authorId="0" shapeId="0" xr:uid="{00000000-0006-0000-0700-000003000000}">
      <text>
        <r>
          <rPr>
            <sz val="9"/>
            <color indexed="81"/>
            <rFont val="Tahoma"/>
            <family val="2"/>
          </rPr>
          <t xml:space="preserve">Click on cell into use drop down menu
</t>
        </r>
      </text>
    </comment>
    <comment ref="F6" authorId="0" shapeId="0" xr:uid="{00000000-0006-0000-0700-000004000000}">
      <text>
        <r>
          <rPr>
            <sz val="9"/>
            <color indexed="81"/>
            <rFont val="Tahoma"/>
            <family val="2"/>
          </rPr>
          <t xml:space="preserve">Click on cell into use drop down menu
</t>
        </r>
      </text>
    </comment>
    <comment ref="D7" authorId="0" shapeId="0" xr:uid="{00000000-0006-0000-0700-000005000000}">
      <text>
        <r>
          <rPr>
            <sz val="9"/>
            <color indexed="81"/>
            <rFont val="Tahoma"/>
            <family val="2"/>
          </rPr>
          <t xml:space="preserve">Click on cell into use drop down menu
</t>
        </r>
      </text>
    </comment>
    <comment ref="F7" authorId="0" shapeId="0" xr:uid="{00000000-0006-0000-0700-000006000000}">
      <text>
        <r>
          <rPr>
            <sz val="9"/>
            <color indexed="81"/>
            <rFont val="Tahoma"/>
            <family val="2"/>
          </rPr>
          <t xml:space="preserve">Click on cell into use drop down menu
</t>
        </r>
      </text>
    </comment>
    <comment ref="D8" authorId="0" shapeId="0" xr:uid="{00000000-0006-0000-0700-000007000000}">
      <text>
        <r>
          <rPr>
            <sz val="9"/>
            <color indexed="81"/>
            <rFont val="Tahoma"/>
            <family val="2"/>
          </rPr>
          <t xml:space="preserve">Click on cell into use drop down menu
</t>
        </r>
      </text>
    </comment>
    <comment ref="F8" authorId="0" shapeId="0" xr:uid="{00000000-0006-0000-0700-000008000000}">
      <text>
        <r>
          <rPr>
            <sz val="9"/>
            <color indexed="81"/>
            <rFont val="Tahoma"/>
            <family val="2"/>
          </rPr>
          <t xml:space="preserve">Click on cell into use drop down menu
</t>
        </r>
      </text>
    </comment>
    <comment ref="D9" authorId="0" shapeId="0" xr:uid="{00000000-0006-0000-0700-000009000000}">
      <text>
        <r>
          <rPr>
            <sz val="9"/>
            <color indexed="81"/>
            <rFont val="Tahoma"/>
            <family val="2"/>
          </rPr>
          <t xml:space="preserve">Click on cell into use drop down menu
</t>
        </r>
      </text>
    </comment>
    <comment ref="F9" authorId="0" shapeId="0" xr:uid="{00000000-0006-0000-0700-00000A000000}">
      <text>
        <r>
          <rPr>
            <sz val="9"/>
            <color indexed="81"/>
            <rFont val="Tahoma"/>
            <family val="2"/>
          </rPr>
          <t xml:space="preserve">Click on cell into use drop down menu
</t>
        </r>
      </text>
    </comment>
    <comment ref="D16" authorId="0" shapeId="0" xr:uid="{00000000-0006-0000-0700-00000B000000}">
      <text>
        <r>
          <rPr>
            <sz val="9"/>
            <color indexed="81"/>
            <rFont val="Tahoma"/>
            <family val="2"/>
          </rPr>
          <t xml:space="preserve">Click on cell into use drop down menu
</t>
        </r>
      </text>
    </comment>
    <comment ref="D21" authorId="1" shapeId="0" xr:uid="{00000000-0006-0000-0700-00000C000000}">
      <text>
        <r>
          <rPr>
            <sz val="9"/>
            <color indexed="81"/>
            <rFont val="Tahoma"/>
            <family val="2"/>
          </rPr>
          <t>Click on cell into use drop down menu</t>
        </r>
      </text>
    </comment>
    <comment ref="D22" authorId="1" shapeId="0" xr:uid="{00000000-0006-0000-0700-00000D000000}">
      <text>
        <r>
          <rPr>
            <sz val="9"/>
            <color indexed="81"/>
            <rFont val="Tahoma"/>
            <family val="2"/>
          </rPr>
          <t>Click on cell into use drop down menu</t>
        </r>
      </text>
    </comment>
    <comment ref="D23" authorId="1" shapeId="0" xr:uid="{00000000-0006-0000-0700-00000E000000}">
      <text>
        <r>
          <rPr>
            <sz val="9"/>
            <color indexed="81"/>
            <rFont val="Tahoma"/>
            <family val="2"/>
          </rPr>
          <t>Click on cell into use drop down menu</t>
        </r>
      </text>
    </comment>
    <comment ref="D24" authorId="1" shapeId="0" xr:uid="{00000000-0006-0000-0700-00000F000000}">
      <text>
        <r>
          <rPr>
            <sz val="9"/>
            <color indexed="81"/>
            <rFont val="Tahoma"/>
            <family val="2"/>
          </rPr>
          <t>Click on cell into use drop down menu</t>
        </r>
      </text>
    </comment>
    <comment ref="D26" authorId="0" shapeId="0" xr:uid="{00000000-0006-0000-0700-000010000000}">
      <text>
        <r>
          <rPr>
            <sz val="9"/>
            <color indexed="81"/>
            <rFont val="Tahoma"/>
            <family val="2"/>
          </rPr>
          <t xml:space="preserve">Click on cell into use drop down menu
</t>
        </r>
      </text>
    </comment>
    <comment ref="D28" authorId="0" shapeId="0" xr:uid="{00000000-0006-0000-0700-000011000000}">
      <text>
        <r>
          <rPr>
            <sz val="9"/>
            <color indexed="81"/>
            <rFont val="Tahoma"/>
            <family val="2"/>
          </rPr>
          <t xml:space="preserve">Click on cell into use drop down menu
</t>
        </r>
      </text>
    </comment>
    <comment ref="D31" authorId="1" shapeId="0" xr:uid="{F035525F-74E0-4153-B266-3DCB3D474328}">
      <text>
        <r>
          <rPr>
            <sz val="9"/>
            <color indexed="81"/>
            <rFont val="Tahoma"/>
            <family val="2"/>
          </rPr>
          <t>Enter numerical value</t>
        </r>
      </text>
    </comment>
    <comment ref="D32" authorId="1" shapeId="0" xr:uid="{869A6420-4056-4C5A-9E90-277E38F91EA3}">
      <text>
        <r>
          <rPr>
            <sz val="9"/>
            <color indexed="81"/>
            <rFont val="Tahoma"/>
            <family val="2"/>
          </rPr>
          <t>Enter numerical value</t>
        </r>
      </text>
    </comment>
    <comment ref="D35" authorId="1" shapeId="0" xr:uid="{00000000-0006-0000-0700-000014000000}">
      <text>
        <r>
          <rPr>
            <sz val="9"/>
            <color indexed="81"/>
            <rFont val="Tahoma"/>
            <family val="2"/>
          </rPr>
          <t>Click on cell into use drop down menu</t>
        </r>
      </text>
    </comment>
    <comment ref="D36" authorId="1" shapeId="0" xr:uid="{00000000-0006-0000-0700-000015000000}">
      <text>
        <r>
          <rPr>
            <sz val="9"/>
            <color indexed="81"/>
            <rFont val="Tahoma"/>
            <family val="2"/>
          </rPr>
          <t>Click on cell into use drop down menu</t>
        </r>
      </text>
    </comment>
    <comment ref="D37" authorId="1" shapeId="0" xr:uid="{00000000-0006-0000-0700-000016000000}">
      <text>
        <r>
          <rPr>
            <sz val="9"/>
            <color indexed="81"/>
            <rFont val="Tahoma"/>
            <family val="2"/>
          </rPr>
          <t>Click on cell into use drop down menu</t>
        </r>
      </text>
    </comment>
    <comment ref="D40" authorId="1" shapeId="0" xr:uid="{00000000-0006-0000-0700-000017000000}">
      <text>
        <r>
          <rPr>
            <sz val="9"/>
            <color indexed="81"/>
            <rFont val="Tahoma"/>
            <family val="2"/>
          </rPr>
          <t>Click on cell into use drop down menu</t>
        </r>
      </text>
    </comment>
    <comment ref="D45" authorId="1" shapeId="0" xr:uid="{7C3CD343-268A-4E48-86E8-42A9E010F9EF}">
      <text>
        <r>
          <rPr>
            <sz val="9"/>
            <color indexed="81"/>
            <rFont val="Tahoma"/>
            <family val="2"/>
          </rPr>
          <t>Enter numerical value</t>
        </r>
      </text>
    </comment>
    <comment ref="D46" authorId="1" shapeId="0" xr:uid="{50F72815-B29B-4006-9E99-905E450A0B84}">
      <text>
        <r>
          <rPr>
            <sz val="9"/>
            <color indexed="81"/>
            <rFont val="Tahoma"/>
            <family val="2"/>
          </rPr>
          <t>Enter numerical value</t>
        </r>
      </text>
    </comment>
    <comment ref="D47" authorId="1" shapeId="0" xr:uid="{281D4492-D150-47AB-BD95-97C335608A8E}">
      <text>
        <r>
          <rPr>
            <sz val="9"/>
            <color indexed="81"/>
            <rFont val="Tahoma"/>
            <family val="2"/>
          </rPr>
          <t>Enter numerical value</t>
        </r>
      </text>
    </comment>
    <comment ref="D48" authorId="1" shapeId="0" xr:uid="{00000000-0006-0000-0700-00001B000000}">
      <text>
        <r>
          <rPr>
            <sz val="9"/>
            <color indexed="81"/>
            <rFont val="Tahoma"/>
            <family val="2"/>
          </rPr>
          <t>Click on cell into use drop down menu</t>
        </r>
      </text>
    </comment>
    <comment ref="D53" authorId="1" shapeId="0" xr:uid="{F5291569-5E6B-45AA-9766-202972E9557D}">
      <text>
        <r>
          <rPr>
            <sz val="9"/>
            <color indexed="81"/>
            <rFont val="Tahoma"/>
            <family val="2"/>
          </rPr>
          <t>Enter numerical value</t>
        </r>
      </text>
    </comment>
    <comment ref="F53" authorId="1" shapeId="0" xr:uid="{E34AF63E-509D-4815-8ADF-419B577F1BE8}">
      <text>
        <r>
          <rPr>
            <sz val="9"/>
            <color indexed="81"/>
            <rFont val="Tahoma"/>
            <family val="2"/>
          </rPr>
          <t>Enter numerical value</t>
        </r>
      </text>
    </comment>
    <comment ref="D54" authorId="1" shapeId="0" xr:uid="{241FE67E-708D-4875-9171-83CA2E83F4A9}">
      <text>
        <r>
          <rPr>
            <sz val="9"/>
            <color indexed="81"/>
            <rFont val="Tahoma"/>
            <family val="2"/>
          </rPr>
          <t>Enter numerical value</t>
        </r>
      </text>
    </comment>
    <comment ref="F54" authorId="1" shapeId="0" xr:uid="{B0C0BEEC-E493-4AA1-B766-65D27BFF69F9}">
      <text>
        <r>
          <rPr>
            <sz val="9"/>
            <color indexed="81"/>
            <rFont val="Tahoma"/>
            <family val="2"/>
          </rPr>
          <t>Enter numerical value</t>
        </r>
      </text>
    </comment>
    <comment ref="D55" authorId="1" shapeId="0" xr:uid="{FE99C9AF-E18E-4536-B4D8-DCD85B75CEB7}">
      <text>
        <r>
          <rPr>
            <sz val="9"/>
            <color indexed="81"/>
            <rFont val="Tahoma"/>
            <family val="2"/>
          </rPr>
          <t>Enter numerical value</t>
        </r>
      </text>
    </comment>
    <comment ref="F55" authorId="1" shapeId="0" xr:uid="{289B8C08-DFDB-4B69-AC28-BD4191AE9047}">
      <text>
        <r>
          <rPr>
            <sz val="9"/>
            <color indexed="81"/>
            <rFont val="Tahoma"/>
            <family val="2"/>
          </rPr>
          <t>Enter numerical value</t>
        </r>
      </text>
    </comment>
    <comment ref="D62" authorId="1" shapeId="0" xr:uid="{A74EE6C2-CF2C-4FB9-9817-E192DF795A7A}">
      <text>
        <r>
          <rPr>
            <sz val="9"/>
            <color indexed="81"/>
            <rFont val="Tahoma"/>
            <family val="2"/>
          </rPr>
          <t>Enter numerical value</t>
        </r>
      </text>
    </comment>
    <comment ref="D63" authorId="1" shapeId="0" xr:uid="{74455BB0-8350-474E-9E98-F4D503F8C8E4}">
      <text>
        <r>
          <rPr>
            <sz val="9"/>
            <color indexed="81"/>
            <rFont val="Tahoma"/>
            <family val="2"/>
          </rPr>
          <t>Enter numerical value</t>
        </r>
      </text>
    </comment>
    <comment ref="D68" authorId="0" shapeId="0" xr:uid="{00000000-0006-0000-0700-000024000000}">
      <text>
        <r>
          <rPr>
            <sz val="9"/>
            <color indexed="81"/>
            <rFont val="Tahoma"/>
            <family val="2"/>
          </rPr>
          <t xml:space="preserve">Click on cell into use drop down menu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Susanna Lyons</author>
  </authors>
  <commentList>
    <comment ref="D5" authorId="0" shapeId="0" xr:uid="{46E3D2EF-567B-474E-A298-E3D29B902F34}">
      <text>
        <r>
          <rPr>
            <sz val="9"/>
            <color indexed="81"/>
            <rFont val="Tahoma"/>
            <family val="2"/>
          </rPr>
          <t>The name of the organisation will automatically appears once completed in General information section</t>
        </r>
      </text>
    </comment>
  </commentList>
</comments>
</file>

<file path=xl/sharedStrings.xml><?xml version="1.0" encoding="utf-8"?>
<sst xmlns="http://schemas.openxmlformats.org/spreadsheetml/2006/main" count="480" uniqueCount="363">
  <si>
    <t>Other</t>
  </si>
  <si>
    <r>
      <t>Office Address:</t>
    </r>
    <r>
      <rPr>
        <b/>
        <sz val="11"/>
        <color theme="1"/>
        <rFont val="Arial"/>
        <family val="2"/>
      </rPr>
      <t xml:space="preserve">  </t>
    </r>
    <r>
      <rPr>
        <b/>
        <sz val="9"/>
        <color rgb="FF000000"/>
        <rFont val="Arial"/>
        <family val="2"/>
      </rPr>
      <t>     </t>
    </r>
  </si>
  <si>
    <t xml:space="preserve">Telephone No: </t>
  </si>
  <si>
    <t>Email Address:</t>
  </si>
  <si>
    <t>Website Address (if any):</t>
  </si>
  <si>
    <t>Chairperson</t>
  </si>
  <si>
    <t>Email:</t>
  </si>
  <si>
    <t>Chief Executive (if applicable)</t>
  </si>
  <si>
    <t>Role in Organisation:</t>
  </si>
  <si>
    <t>Designated Activity Company</t>
  </si>
  <si>
    <t>Owned</t>
  </si>
  <si>
    <t>CAS</t>
  </si>
  <si>
    <t>CLSS</t>
  </si>
  <si>
    <t>Out Of Mortgage</t>
  </si>
  <si>
    <t>P&amp;A</t>
  </si>
  <si>
    <t>Non State</t>
  </si>
  <si>
    <t>Leased</t>
  </si>
  <si>
    <t>From LA</t>
  </si>
  <si>
    <t>Private</t>
  </si>
  <si>
    <t>Other AHB</t>
  </si>
  <si>
    <t>Managed</t>
  </si>
  <si>
    <t>OBO LA</t>
  </si>
  <si>
    <t>OBO Private</t>
  </si>
  <si>
    <t>OBO OtherAHB</t>
  </si>
  <si>
    <t>Carlow</t>
  </si>
  <si>
    <t>Cavan</t>
  </si>
  <si>
    <t>Clare</t>
  </si>
  <si>
    <t>Cork City</t>
  </si>
  <si>
    <t>Cork County</t>
  </si>
  <si>
    <t>Donegal</t>
  </si>
  <si>
    <t>Dublin City</t>
  </si>
  <si>
    <t>DunL – Rathdown</t>
  </si>
  <si>
    <t>Fingal</t>
  </si>
  <si>
    <t>Galway City</t>
  </si>
  <si>
    <t>Galway County</t>
  </si>
  <si>
    <t>Kerry</t>
  </si>
  <si>
    <t>Kildare</t>
  </si>
  <si>
    <t>Kilkenny</t>
  </si>
  <si>
    <t>Laois</t>
  </si>
  <si>
    <t>Leitrim</t>
  </si>
  <si>
    <t>Limerick City &amp; County</t>
  </si>
  <si>
    <t>Longford</t>
  </si>
  <si>
    <t>Louth</t>
  </si>
  <si>
    <t>Mayo</t>
  </si>
  <si>
    <t>Meath</t>
  </si>
  <si>
    <t>Monaghan</t>
  </si>
  <si>
    <t>Tipperary</t>
  </si>
  <si>
    <t>Offaly</t>
  </si>
  <si>
    <t>Roscommon</t>
  </si>
  <si>
    <t>Sligo</t>
  </si>
  <si>
    <t>South Dublin</t>
  </si>
  <si>
    <t>Waterford City &amp; County</t>
  </si>
  <si>
    <t>Westmeath</t>
  </si>
  <si>
    <t>Wexford</t>
  </si>
  <si>
    <t>Wicklow</t>
  </si>
  <si>
    <t>TOTAL</t>
  </si>
  <si>
    <t>Check</t>
  </si>
  <si>
    <t>ORGANISATIONAL NAME</t>
  </si>
  <si>
    <t xml:space="preserve">Official Name of Approved Housing Body: </t>
  </si>
  <si>
    <t>CONTACT DETAILS</t>
  </si>
  <si>
    <t>KEY CONTACTS</t>
  </si>
  <si>
    <r>
      <t xml:space="preserve">Chairperson </t>
    </r>
    <r>
      <rPr>
        <sz val="11"/>
        <color rgb="FF000000"/>
        <rFont val="Arial"/>
        <family val="2"/>
      </rPr>
      <t xml:space="preserve">and </t>
    </r>
    <r>
      <rPr>
        <b/>
        <sz val="11"/>
        <color rgb="FF000000"/>
        <rFont val="Arial"/>
        <family val="2"/>
      </rPr>
      <t>Chief Executive</t>
    </r>
    <r>
      <rPr>
        <sz val="11"/>
        <color rgb="FF000000"/>
        <rFont val="Arial"/>
        <family val="2"/>
      </rPr>
      <t xml:space="preserve"> (if applicable)</t>
    </r>
  </si>
  <si>
    <r>
      <t>Email</t>
    </r>
    <r>
      <rPr>
        <sz val="11"/>
        <rFont val="Arial"/>
        <family val="2"/>
      </rPr>
      <t>:</t>
    </r>
  </si>
  <si>
    <t>Location</t>
  </si>
  <si>
    <t>Position</t>
  </si>
  <si>
    <t>COMPANY TYPE</t>
  </si>
  <si>
    <t>Company Limited by Guarantee</t>
  </si>
  <si>
    <t>Charitable Trust</t>
  </si>
  <si>
    <t>Friendly Society</t>
  </si>
  <si>
    <t>Association</t>
  </si>
  <si>
    <t>If Other,  please Specify</t>
  </si>
  <si>
    <t>Please indicate what type of company the organisation is</t>
  </si>
  <si>
    <t>Housing Only</t>
  </si>
  <si>
    <t>Care and Support organisation with Housing Element</t>
  </si>
  <si>
    <t>Housing with Care and Support Services</t>
  </si>
  <si>
    <t>Housing for Elderly</t>
  </si>
  <si>
    <t>Housing for Disabled</t>
  </si>
  <si>
    <t>General Needs Housing</t>
  </si>
  <si>
    <t>Housing for</t>
  </si>
  <si>
    <t>YES</t>
  </si>
  <si>
    <t>NO</t>
  </si>
  <si>
    <t>Does the organisation provide any other services, for example day services, child care, etc?</t>
  </si>
  <si>
    <t>Staff and/or Volunteer Details</t>
  </si>
  <si>
    <t>Does the organisation have Volunteers?</t>
  </si>
  <si>
    <t>TYPE OF UNITS</t>
  </si>
  <si>
    <t>Of the units listed in Property Information, how many are:</t>
  </si>
  <si>
    <t>Self-Contained Units?</t>
  </si>
  <si>
    <t>Non-Self Contained Units</t>
  </si>
  <si>
    <t>ADDITIONAL INFORMATION ON MANAGED AND/OR LEASED UNITS</t>
  </si>
  <si>
    <t>AHB Name</t>
  </si>
  <si>
    <t>Number Leased to that AHB</t>
  </si>
  <si>
    <t>If the organisation manages units on behalf of another AHB, please specify the name of each AHB and the number of managed units on behalf of each AHB</t>
  </si>
  <si>
    <t>SECTION 1: GENERAL OVERSIGHT</t>
  </si>
  <si>
    <t xml:space="preserve">SECTION 2: PROPERTY INFORMATION </t>
  </si>
  <si>
    <t>SECTION 2: PROPERTY INFORMATION CONTINUED</t>
  </si>
  <si>
    <t>SECTION 3: GOVERNANCE</t>
  </si>
  <si>
    <t>BOARD DETAILS</t>
  </si>
  <si>
    <t>No. of Board Meetings</t>
  </si>
  <si>
    <t>Please confirm the following are resident in the State:</t>
  </si>
  <si>
    <t>Secretary</t>
  </si>
  <si>
    <t>At least 3 other Board Members</t>
  </si>
  <si>
    <t>BOARD POLICIES</t>
  </si>
  <si>
    <t>Board Membership</t>
  </si>
  <si>
    <t>Board Membership Renewal</t>
  </si>
  <si>
    <t>Code of Conduct</t>
  </si>
  <si>
    <t>Conflict of Interest</t>
  </si>
  <si>
    <t>Register of Interest</t>
  </si>
  <si>
    <t>SUB-COMMITTEES</t>
  </si>
  <si>
    <t>Finance</t>
  </si>
  <si>
    <t>Maintenance/Repairs</t>
  </si>
  <si>
    <t>Policy and Procedure/Governance</t>
  </si>
  <si>
    <t>N/A</t>
  </si>
  <si>
    <t>If Yes, is there a formal Service Level Agreement in place for services provided by related parties?</t>
  </si>
  <si>
    <t>Are there financial transactions/interdependent liabilities between the related parties?</t>
  </si>
  <si>
    <t>RELATIONSHIPS WITH OTHER ORGANISATIONS</t>
  </si>
  <si>
    <t>Does the organisation receive funding from the HSE</t>
  </si>
  <si>
    <t>Contact. No:</t>
  </si>
  <si>
    <t>SECTION 4: FINANCE &amp; BUSINESS</t>
  </si>
  <si>
    <t>If Yes, please attach a copy alongside Annual Regulatory Return</t>
  </si>
  <si>
    <t>Tax Clearance</t>
  </si>
  <si>
    <t>Is the organisation tax compliant?</t>
  </si>
  <si>
    <t>Sinking Fund</t>
  </si>
  <si>
    <t>Does the organisation have a sinking fund in place?</t>
  </si>
  <si>
    <t>SECTION 4: PERFORMANCE</t>
  </si>
  <si>
    <t>Allocations</t>
  </si>
  <si>
    <t>Repairs</t>
  </si>
  <si>
    <t>Voids</t>
  </si>
  <si>
    <t xml:space="preserve">Rent Arrears </t>
  </si>
  <si>
    <t>Rent Records</t>
  </si>
  <si>
    <t>Does the organisation provide a rent book/statement/receipt?</t>
  </si>
  <si>
    <t>Communicating with Tenants</t>
  </si>
  <si>
    <t>Does the organisation provide pre-tenancy training?</t>
  </si>
  <si>
    <t>Does the organisation provide a Tenant Handbook?</t>
  </si>
  <si>
    <t>VOID MANAGEMENT</t>
  </si>
  <si>
    <t>(in Weeks)</t>
  </si>
  <si>
    <t>RENT PAYMENTS AND ARREARS</t>
  </si>
  <si>
    <t>Does the organisation charge rent?</t>
  </si>
  <si>
    <t>in €</t>
  </si>
  <si>
    <t>REPAIRS</t>
  </si>
  <si>
    <t>Repair Type</t>
  </si>
  <si>
    <t>No. of Repair Requests</t>
  </si>
  <si>
    <t>Average Response Time in DAYS</t>
  </si>
  <si>
    <t>Urgent: 5-7 Days</t>
  </si>
  <si>
    <t>MANAGEMENT AND MAINTENANCE COSTS</t>
  </si>
  <si>
    <t>Total</t>
  </si>
  <si>
    <t>Total Board Members</t>
  </si>
  <si>
    <t>AHB TO COMPLETE GREY BOXES ONLY</t>
  </si>
  <si>
    <t>Does the organisation maintain an asset register in respect of its housing stock?</t>
  </si>
  <si>
    <t>Tenant Service Policies</t>
  </si>
  <si>
    <t>Chairperson:</t>
  </si>
  <si>
    <t>Regulation Contact:</t>
  </si>
  <si>
    <t xml:space="preserve">DECLARATION </t>
  </si>
  <si>
    <t>CORE OBJECTIVE OF ORGANISATION</t>
  </si>
  <si>
    <t>Please state the primary objective of the organisation.</t>
  </si>
  <si>
    <t>Please provide any further information in relation to these units, e.g. details of SLAs in place which cover party responsibilities such as repairs, sinking funds etc</t>
  </si>
  <si>
    <t>Payment &amp; Availability</t>
  </si>
  <si>
    <t>Newsletters</t>
  </si>
  <si>
    <t>Meetings/Visits</t>
  </si>
  <si>
    <t>Tenant Surveys</t>
  </si>
  <si>
    <t>Electronic/AHB Website</t>
  </si>
  <si>
    <t>Please advise how the organisation communicates and engages with Tenants</t>
  </si>
  <si>
    <t>Refurbishment/Repairs</t>
  </si>
  <si>
    <t>Nomination Delays</t>
  </si>
  <si>
    <t>Lack of Demand</t>
  </si>
  <si>
    <t>Please Choose from drop down list</t>
  </si>
  <si>
    <t>Does the organisation employ paid staff?</t>
  </si>
  <si>
    <t>If Yes, please state number of planned units</t>
  </si>
  <si>
    <t xml:space="preserve">RELATED PARTIES </t>
  </si>
  <si>
    <t>If Yes, are there contractual arrangements in place relating to these transactions?</t>
  </si>
  <si>
    <t>Audited Financial Statements</t>
  </si>
  <si>
    <t>Complaints</t>
  </si>
  <si>
    <t>Emergency: within 1 Day</t>
  </si>
  <si>
    <t>1.7.1</t>
  </si>
  <si>
    <t>1.7.2</t>
  </si>
  <si>
    <t>1.7.3</t>
  </si>
  <si>
    <t>1.7.4</t>
  </si>
  <si>
    <t>1.1.1</t>
  </si>
  <si>
    <t>1.3.1</t>
  </si>
  <si>
    <t>1.3.2</t>
  </si>
  <si>
    <t>1.5.1</t>
  </si>
  <si>
    <t>1.6.1</t>
  </si>
  <si>
    <t>1.6.2</t>
  </si>
  <si>
    <r>
      <t xml:space="preserve">If Yes,  please state number of Volunteers </t>
    </r>
    <r>
      <rPr>
        <b/>
        <sz val="10"/>
        <color rgb="FFFF0000"/>
        <rFont val="Arial"/>
        <family val="2"/>
      </rPr>
      <t>directly involved in the provision of housing</t>
    </r>
  </si>
  <si>
    <t>2.2.1</t>
  </si>
  <si>
    <t>2.2.2</t>
  </si>
  <si>
    <t>2.3.1</t>
  </si>
  <si>
    <t>2.3.2</t>
  </si>
  <si>
    <t>2.3.3</t>
  </si>
  <si>
    <t>2.4.1</t>
  </si>
  <si>
    <t>3.1.1</t>
  </si>
  <si>
    <t>3.1.2</t>
  </si>
  <si>
    <t>3.1.3</t>
  </si>
  <si>
    <t>3.1.4</t>
  </si>
  <si>
    <t>3.2.1</t>
  </si>
  <si>
    <t>3.2.2</t>
  </si>
  <si>
    <t>3.4.1</t>
  </si>
  <si>
    <t>3.4.2</t>
  </si>
  <si>
    <t>3.4.3</t>
  </si>
  <si>
    <t>3.4.4</t>
  </si>
  <si>
    <t>3.4.5</t>
  </si>
  <si>
    <t>3.4.6</t>
  </si>
  <si>
    <t>3.4.7</t>
  </si>
  <si>
    <t>3.5.1</t>
  </si>
  <si>
    <t>3.5.2</t>
  </si>
  <si>
    <t>3.6.1</t>
  </si>
  <si>
    <t>4.1.1</t>
  </si>
  <si>
    <t>4.1.2</t>
  </si>
  <si>
    <t>4.1.3</t>
  </si>
  <si>
    <t>4.2.1</t>
  </si>
  <si>
    <t>4.3.1</t>
  </si>
  <si>
    <t>4.3.2</t>
  </si>
  <si>
    <t>5.1.1</t>
  </si>
  <si>
    <t>5.2.1</t>
  </si>
  <si>
    <t>5.3.1</t>
  </si>
  <si>
    <t>5.3.2</t>
  </si>
  <si>
    <t>5.3.3</t>
  </si>
  <si>
    <t>5.4.1</t>
  </si>
  <si>
    <t>5.4.2</t>
  </si>
  <si>
    <t>5.4.3</t>
  </si>
  <si>
    <t>5.5.1</t>
  </si>
  <si>
    <t>5.5.2</t>
  </si>
  <si>
    <t>5.5.3</t>
  </si>
  <si>
    <t>5.5.4</t>
  </si>
  <si>
    <t>5.5.5</t>
  </si>
  <si>
    <t>5.6.1</t>
  </si>
  <si>
    <t>5.7.1</t>
  </si>
  <si>
    <t>5.7.2</t>
  </si>
  <si>
    <t>Tier Classification</t>
  </si>
  <si>
    <t>Confirmation of Charter of Commitment</t>
  </si>
  <si>
    <t>Board Chairperson</t>
  </si>
  <si>
    <t>Board Secretary</t>
  </si>
  <si>
    <r>
      <t xml:space="preserve">A copy of Modified/Qualified Opinion </t>
    </r>
    <r>
      <rPr>
        <i/>
        <sz val="11"/>
        <color theme="4" tint="-0.499984740745262"/>
        <rFont val="Arial"/>
        <family val="2"/>
      </rPr>
      <t>(if applicable)</t>
    </r>
  </si>
  <si>
    <r>
      <t xml:space="preserve">Audit Management Letter </t>
    </r>
    <r>
      <rPr>
        <i/>
        <sz val="11"/>
        <color theme="4" tint="-0.499984740745262"/>
        <rFont val="Arial"/>
        <family val="2"/>
      </rPr>
      <t>(if applicable)</t>
    </r>
  </si>
  <si>
    <t>Completed ALL sections of this Document</t>
  </si>
  <si>
    <t>Checklist</t>
  </si>
  <si>
    <t>Contact Details:</t>
  </si>
  <si>
    <t>regulation@housingagency.ie</t>
  </si>
  <si>
    <t>01 656 4170</t>
  </si>
  <si>
    <r>
      <t xml:space="preserve">AHBs should reference the </t>
    </r>
    <r>
      <rPr>
        <b/>
        <i/>
        <u/>
        <sz val="11"/>
        <color theme="4" tint="-0.499984740745262"/>
        <rFont val="Arial"/>
        <family val="2"/>
      </rPr>
      <t>Explanatory Note</t>
    </r>
    <r>
      <rPr>
        <b/>
        <i/>
        <sz val="11"/>
        <color theme="4" tint="-0.499984740745262"/>
        <rFont val="Arial"/>
        <family val="2"/>
      </rPr>
      <t xml:space="preserve"> for step by step example</t>
    </r>
  </si>
  <si>
    <t>AHBs that are planning to develop further units in the coming years, are asked to ensure that they provide the detailed information below.</t>
  </si>
  <si>
    <t>Does the organisation have plans to develop units?</t>
  </si>
  <si>
    <t>Name</t>
  </si>
  <si>
    <t>If Yes, please select the type of sub-committees that are in place</t>
  </si>
  <si>
    <t>Are the following Board Policies in place and reviewed in the last 2 years?</t>
  </si>
  <si>
    <r>
      <t xml:space="preserve">Please select </t>
    </r>
    <r>
      <rPr>
        <b/>
        <sz val="11"/>
        <color theme="1"/>
        <rFont val="Calibri"/>
        <family val="2"/>
        <scheme val="minor"/>
      </rPr>
      <t>Yes/N</t>
    </r>
    <r>
      <rPr>
        <sz val="11"/>
        <color theme="1"/>
        <rFont val="Calibri"/>
        <family val="2"/>
        <scheme val="minor"/>
      </rPr>
      <t>o</t>
    </r>
  </si>
  <si>
    <r>
      <t xml:space="preserve">Please select </t>
    </r>
    <r>
      <rPr>
        <b/>
        <sz val="11"/>
        <rFont val="Arial"/>
        <family val="2"/>
      </rPr>
      <t>Yes/No</t>
    </r>
  </si>
  <si>
    <t>Please select</t>
  </si>
  <si>
    <r>
      <t xml:space="preserve">Does the organisation have a </t>
    </r>
    <r>
      <rPr>
        <b/>
        <sz val="11"/>
        <rFont val="Arial"/>
        <family val="2"/>
      </rPr>
      <t>relationship</t>
    </r>
    <r>
      <rPr>
        <sz val="11"/>
        <rFont val="Arial"/>
        <family val="2"/>
      </rPr>
      <t xml:space="preserve"> with another organisation, that is, a Parent, Subsidiary or a sister entity ?</t>
    </r>
  </si>
  <si>
    <t>Does the organisation's Audited Financial Statements reference related parties?</t>
  </si>
  <si>
    <r>
      <t xml:space="preserve">Do the related parties provide </t>
    </r>
    <r>
      <rPr>
        <b/>
        <sz val="11"/>
        <rFont val="Arial"/>
        <family val="2"/>
      </rPr>
      <t>Management, Supports or Services</t>
    </r>
    <r>
      <rPr>
        <sz val="11"/>
        <rFont val="Arial"/>
        <family val="2"/>
      </rPr>
      <t xml:space="preserve"> to the organisation?</t>
    </r>
  </si>
  <si>
    <t>Board Policy in Place?</t>
  </si>
  <si>
    <t>Reviewed in last 2 years?</t>
  </si>
  <si>
    <t>AHBs whom are in receipt of a tax clearance certificate would be considered tax compliant</t>
  </si>
  <si>
    <t>Tenant Service Policy in Place?</t>
  </si>
  <si>
    <t>Sum Of Units</t>
  </si>
  <si>
    <t xml:space="preserve">If NO, please provide explanation relating to non-charging of rent </t>
  </si>
  <si>
    <t>For each type of repair category, please state:</t>
  </si>
  <si>
    <t>Are the following Tenant Service Policies in place and reviewed within the last 2 years?</t>
  </si>
  <si>
    <r>
      <t xml:space="preserve">Please state the number of Board Members/Trustees at Year End
</t>
    </r>
    <r>
      <rPr>
        <sz val="11"/>
        <color rgb="FFFF0000"/>
        <rFont val="Arial"/>
        <family val="2"/>
      </rPr>
      <t>(This should match the audited financial statements)</t>
    </r>
  </si>
  <si>
    <t>Are there common directors in place between the organisation and its related parties?</t>
  </si>
  <si>
    <t>These non self-contained units are set out across</t>
  </si>
  <si>
    <t>properties (insert number in grey box)</t>
  </si>
  <si>
    <t>If the organisation is unable to provide the split of No. of repairs and average response time in Days, please provide an explanation</t>
  </si>
  <si>
    <t xml:space="preserve">The excel solution is created so that AHBs can easily navigate through the return, with key sections identified in line with Code requirements. </t>
  </si>
  <si>
    <t xml:space="preserve">Tier 1 AHBs are encouraged to utilise the comprehensive Explanatory note when completing this document. </t>
  </si>
  <si>
    <r>
      <t xml:space="preserve">This form should be completed by </t>
    </r>
    <r>
      <rPr>
        <b/>
        <u/>
        <sz val="11"/>
        <color theme="1"/>
        <rFont val="Arial"/>
        <family val="2"/>
      </rPr>
      <t xml:space="preserve">TIER 1 </t>
    </r>
    <r>
      <rPr>
        <b/>
        <sz val="11"/>
        <color theme="1"/>
        <rFont val="Arial"/>
        <family val="2"/>
      </rPr>
      <t xml:space="preserve">AHBs ONLY </t>
    </r>
  </si>
  <si>
    <r>
      <t xml:space="preserve">Contact Person for Regulation Purposes
</t>
    </r>
    <r>
      <rPr>
        <sz val="11"/>
        <rFont val="Arial"/>
        <family val="2"/>
      </rPr>
      <t>(if different from above)</t>
    </r>
  </si>
  <si>
    <t>(This section is applicable only where an AHB manages OR leases units to/from other AHBs. If this is NOT applicable please move directly to Section 2.4)</t>
  </si>
  <si>
    <t xml:space="preserve">Does the organisation have subcommittees in place? </t>
  </si>
  <si>
    <t>Audit and Risk</t>
  </si>
  <si>
    <t>Allocations/Letting</t>
  </si>
  <si>
    <r>
      <t xml:space="preserve">Number of </t>
    </r>
    <r>
      <rPr>
        <b/>
        <sz val="11"/>
        <rFont val="Arial"/>
        <family val="2"/>
      </rPr>
      <t>Non-Executive Directors</t>
    </r>
    <r>
      <rPr>
        <sz val="11"/>
        <rFont val="Arial"/>
        <family val="2"/>
      </rPr>
      <t xml:space="preserve"> (Unpaid)</t>
    </r>
  </si>
  <si>
    <r>
      <t xml:space="preserve">Number of </t>
    </r>
    <r>
      <rPr>
        <b/>
        <sz val="11"/>
        <rFont val="Arial"/>
        <family val="2"/>
      </rPr>
      <t>Executive Directors</t>
    </r>
    <r>
      <rPr>
        <sz val="11"/>
        <rFont val="Arial"/>
        <family val="2"/>
      </rPr>
      <t xml:space="preserve"> (Paid)</t>
    </r>
  </si>
  <si>
    <t>RISK REGISTER</t>
  </si>
  <si>
    <t xml:space="preserve">Tier 1 AHBs will be required to have a Risk Register (reflecting the housing asset) in place from 2018 onward as part of the Financial Standard. A Risk Register is a tool used to manage and assess all potential risks that could affect operations in the organisation. It is important that the Register is reviewed and updated regularly to keep account of changing operational risk environments. </t>
  </si>
  <si>
    <r>
      <t xml:space="preserve">Does the organisation have a risk register in place, </t>
    </r>
    <r>
      <rPr>
        <b/>
        <sz val="11"/>
        <rFont val="Arial"/>
        <family val="2"/>
      </rPr>
      <t xml:space="preserve">specifically relating to the Housing </t>
    </r>
  </si>
  <si>
    <t>GOVERNANCE COMMENTARY</t>
  </si>
  <si>
    <t>In line with the Financial Standard, from 2018, all Tier 1 AHBs will be required to perform stock condition surveys to ensure appropriate level of provision is being made to a sinking fund. All AHBs will also be required to have these stock condition survey externally validated by an appropriately qualified and independent third party . A sinking fund is a fund required for the longer term systematic repair and refurbishment of housing stock.</t>
  </si>
  <si>
    <t xml:space="preserve">If the organisation did not have a sinking fund in place, please provide an explanation </t>
  </si>
  <si>
    <t>4.3.3</t>
  </si>
  <si>
    <t>4.3.4</t>
  </si>
  <si>
    <t>Has the organisation completed a stock condition survey?</t>
  </si>
  <si>
    <t>FINANCE COMMENTARY</t>
  </si>
  <si>
    <t>If the organisation wishes to provide additional commentary in relation to the organisations Financial Management, it may do so here</t>
  </si>
  <si>
    <t>ASSET REGISTER</t>
  </si>
  <si>
    <t>5.8.1</t>
  </si>
  <si>
    <t>SERVICE PERFORMANCE COMMENTARY</t>
  </si>
  <si>
    <t>If the organisation wishes to provide additional commentary in relation to the organisations Service Performance  Management, it may do so here</t>
  </si>
  <si>
    <t>Tier 1 AHB</t>
  </si>
  <si>
    <r>
      <t>0-50</t>
    </r>
    <r>
      <rPr>
        <b/>
        <sz val="11"/>
        <color theme="4" tint="-0.499984740745262"/>
        <rFont val="Arial"/>
        <family val="2"/>
      </rPr>
      <t xml:space="preserve"> </t>
    </r>
    <r>
      <rPr>
        <sz val="11"/>
        <color theme="4" tint="-0.499984740745262"/>
        <rFont val="Arial"/>
        <family val="2"/>
      </rPr>
      <t>units with no development plans or development plans that keep the total under 50 units</t>
    </r>
  </si>
  <si>
    <t>If the organisation wishes to provide additional commentary in relation to the organisations Governance, including strengthening and embedding Code requirements, it may do so here</t>
  </si>
  <si>
    <t>In line with the Financial Standard requirements, as of 2018 all AHBs will be required to have an asset register recording its housing stock and capable of reconciliation to audited financial statements and the Annual Regulatory Return.</t>
  </si>
  <si>
    <t xml:space="preserve">If the organisation does not have policies in place, please provide an explanation </t>
  </si>
  <si>
    <t>OWNED</t>
  </si>
  <si>
    <t>LEASED</t>
  </si>
  <si>
    <t>MANAGED</t>
  </si>
  <si>
    <r>
      <t xml:space="preserve">Enter the Number of Units in the grey boxes, identified by LOCATION, OWNED, LEASED OR MANAGED.  </t>
    </r>
    <r>
      <rPr>
        <b/>
        <i/>
        <sz val="10"/>
        <rFont val="Arial"/>
        <family val="2"/>
      </rPr>
      <t>Example:</t>
    </r>
    <r>
      <rPr>
        <i/>
        <sz val="10"/>
        <rFont val="Arial"/>
        <family val="2"/>
      </rPr>
      <t xml:space="preserve"> if you have 5 CAS units that are still under mortgage in the Clare Local Authority area, please insert “5” in the “CAS” column opposite Clare.  If you lease 10 units from Kilkenny County Council, please insert “10” in the “Leased from a Local Authority” column opposite Kilkenny. The workbook will automatically calculate the total number of units for your organisation</t>
    </r>
  </si>
  <si>
    <t>Regulation Office, Housing Agency 2018</t>
  </si>
  <si>
    <t>ANNUAL REGULATORY RETURN FOR TIER 1 AHBS FOR THE 2017 YEAR</t>
  </si>
  <si>
    <t>Non-Executive means a non-paid member of the Board. An Executive member is any staff member of the AHB holding a position on the Board. AHBs solely managed and operated by volunteers are considered to have Non-Executive Board members. The information provided should match the organisation's Audited Financial Statements for 2017.</t>
  </si>
  <si>
    <t>How many times did the Board meet in 2017?</t>
  </si>
  <si>
    <t>Was there an AGM held in respect of the 2017 Year end?</t>
  </si>
  <si>
    <t>Does the organisation have a full set of Audited Financial Statements for last financial year (2017)</t>
  </si>
  <si>
    <t>Did the external auditor provide an Audit Management Letter in respect of 2017?</t>
  </si>
  <si>
    <t>If, yes what was the level of the sinking fund provision at year end 2017?</t>
  </si>
  <si>
    <t>Please state the Total Number of Void Properties in 2017</t>
  </si>
  <si>
    <t>Please state the average length of Voids in 2017 in weeks</t>
  </si>
  <si>
    <t>Please select the primary reasons for Void Properties in 2017</t>
  </si>
  <si>
    <t>What was the Total Amount of RENT DUE in 2017?</t>
  </si>
  <si>
    <t>What was the Total Amount of RENT COLLECTED in 2017?</t>
  </si>
  <si>
    <t>What was the Total Amount of RENT ARREARS owed to the organisation at Financial Year End 31st December 2017?</t>
  </si>
  <si>
    <t>Were there any rent arrears WRITTEN OFF in 2017?</t>
  </si>
  <si>
    <t>What was the overall average management cost PER UNIT during 2017</t>
  </si>
  <si>
    <t>What was the overall average maintenance cost PER UNIT during 2017</t>
  </si>
  <si>
    <t xml:space="preserve"> </t>
  </si>
  <si>
    <t>General Information</t>
  </si>
  <si>
    <t>Property Information</t>
  </si>
  <si>
    <t>Governance</t>
  </si>
  <si>
    <t>Performance</t>
  </si>
  <si>
    <t>Unit Type</t>
  </si>
  <si>
    <r>
      <t xml:space="preserve">Should you have any questions in relation to the return please </t>
    </r>
    <r>
      <rPr>
        <u/>
        <sz val="11"/>
        <color theme="1"/>
        <rFont val="Arial"/>
        <family val="2"/>
      </rPr>
      <t>do not hesitate</t>
    </r>
    <r>
      <rPr>
        <sz val="11"/>
        <color theme="1"/>
        <rFont val="Arial"/>
        <family val="2"/>
      </rPr>
      <t xml:space="preserve"> to contact the Regulation Office</t>
    </r>
    <r>
      <rPr>
        <b/>
        <sz val="11"/>
        <color theme="1"/>
        <rFont val="Arial"/>
        <family val="2"/>
      </rPr>
      <t xml:space="preserve"> on 01-656-4170 or regulation@housingagency.ie</t>
    </r>
  </si>
  <si>
    <t>Charter of Commitment 2018</t>
  </si>
  <si>
    <t>Voluntary Regulation Code - Charter of Commitments Renewal</t>
  </si>
  <si>
    <t>Charter of Commitment is required to be signed off on an annual basis. Completion of electronic signature  provides confirmation of commitment to the Code</t>
  </si>
  <si>
    <t>Please utilise this section to add any further information that the AHB would deem important for the Regulation Office to review when completing the Annual Regulatory Assessment</t>
  </si>
  <si>
    <r>
      <rPr>
        <b/>
        <sz val="11"/>
        <color theme="4" tint="-0.499984740745262"/>
        <rFont val="Arial"/>
        <family val="2"/>
      </rPr>
      <t>THANK YOU</t>
    </r>
    <r>
      <rPr>
        <sz val="11"/>
        <color theme="4" tint="-0.499984740745262"/>
        <rFont val="Arial"/>
        <family val="2"/>
      </rPr>
      <t xml:space="preserve"> for completing this Annual Regulatory Return. The Regulation Office acknowledges your continued commitment to the Code.</t>
    </r>
  </si>
  <si>
    <t>Please ensure you have:</t>
  </si>
  <si>
    <t>Saved this Document for your records</t>
  </si>
  <si>
    <t>Have provided the appropriate signatories (names)</t>
  </si>
  <si>
    <r>
      <t>Email a copy of this Annual Regulatory Return to: regulation@housingagency.ie,</t>
    </r>
    <r>
      <rPr>
        <b/>
        <sz val="11"/>
        <color theme="4" tint="-0.499984740745262"/>
        <rFont val="Arial"/>
        <family val="2"/>
      </rPr>
      <t xml:space="preserve"> no later than Wednesday 31st October 2018</t>
    </r>
  </si>
  <si>
    <r>
      <t xml:space="preserve">Audited Financial Statements 2017 </t>
    </r>
    <r>
      <rPr>
        <i/>
        <sz val="11"/>
        <color theme="4" tint="-0.499984740745262"/>
        <rFont val="Arial"/>
        <family val="2"/>
      </rPr>
      <t>(if not available on CRO)</t>
    </r>
  </si>
  <si>
    <r>
      <t xml:space="preserve">Welcome to the </t>
    </r>
    <r>
      <rPr>
        <b/>
        <sz val="11"/>
        <color theme="1"/>
        <rFont val="Arial"/>
        <family val="2"/>
      </rPr>
      <t>2017 Annual Regulatory Return for Tier 1 AHBs</t>
    </r>
    <r>
      <rPr>
        <sz val="11"/>
        <color theme="1"/>
        <rFont val="Arial"/>
        <family val="2"/>
      </rPr>
      <t xml:space="preserve">.  
The Regulation Office would like to THANK all Tier 1 AHBs for their continued commitment to the Code. </t>
    </r>
  </si>
  <si>
    <t>GDPR &amp; Freedom of Information</t>
  </si>
  <si>
    <t>for Approved Housing Bodies, valid from date of sign-off until 31st December 2019</t>
  </si>
  <si>
    <t>Supplemental Information</t>
  </si>
  <si>
    <r>
      <t xml:space="preserve">Service Level Agreement(s) </t>
    </r>
    <r>
      <rPr>
        <i/>
        <sz val="11"/>
        <color theme="4" tint="-0.499984740745262"/>
        <rFont val="Arial"/>
        <family val="2"/>
      </rPr>
      <t>(if applicable)</t>
    </r>
  </si>
  <si>
    <r>
      <t xml:space="preserve">2017 Annual Report  </t>
    </r>
    <r>
      <rPr>
        <i/>
        <sz val="11"/>
        <color theme="4" tint="-0.499984740745262"/>
        <rFont val="Arial"/>
        <family val="2"/>
      </rPr>
      <t>(if applicable)</t>
    </r>
  </si>
  <si>
    <r>
      <t xml:space="preserve">Risk Management Policy </t>
    </r>
    <r>
      <rPr>
        <i/>
        <sz val="11"/>
        <color theme="4" tint="-0.499984740745262"/>
        <rFont val="Arial"/>
        <family val="2"/>
      </rPr>
      <t>(if applicable)</t>
    </r>
  </si>
  <si>
    <r>
      <t xml:space="preserve">Risk Register </t>
    </r>
    <r>
      <rPr>
        <i/>
        <sz val="11"/>
        <color theme="4" tint="-0.499984740745262"/>
        <rFont val="Arial"/>
        <family val="2"/>
      </rPr>
      <t>(if applicable)</t>
    </r>
  </si>
  <si>
    <r>
      <t xml:space="preserve">Detailed HAPM Survey response </t>
    </r>
    <r>
      <rPr>
        <i/>
        <sz val="11"/>
        <color theme="4" tint="-0.499984740745262"/>
        <rFont val="Arial"/>
        <family val="2"/>
      </rPr>
      <t>(if applicable)</t>
    </r>
  </si>
  <si>
    <r>
      <t xml:space="preserve">Sinking Fund Policy </t>
    </r>
    <r>
      <rPr>
        <i/>
        <sz val="11"/>
        <color theme="4" tint="-0.499984740745262"/>
        <rFont val="Arial"/>
        <family val="2"/>
      </rPr>
      <t>(if applicable)</t>
    </r>
  </si>
  <si>
    <t>We confirm that we will comply with the requirements set out in the Voluntary Regulation Code, appropriate to our organisational type. We are committed to reviewing our organisational practice against the Code on an annual basis.</t>
  </si>
  <si>
    <t>This Workbook is divided into 9 Key Sections</t>
  </si>
  <si>
    <t>Projected end 2018</t>
  </si>
  <si>
    <t>Planned 2019</t>
  </si>
  <si>
    <t>Planned 2020</t>
  </si>
  <si>
    <t>Total Planned</t>
  </si>
  <si>
    <r>
      <rPr>
        <b/>
        <i/>
        <sz val="11"/>
        <rFont val="Arial"/>
        <family val="2"/>
      </rPr>
      <t>FREEDOM OF INFORMATION</t>
    </r>
    <r>
      <rPr>
        <i/>
        <sz val="11"/>
        <rFont val="Arial"/>
        <family val="2"/>
      </rPr>
      <t xml:space="preserve">
The Regulation Office forms part of the Housing Agency, a public sector body and therefore is subject to Freedom of Information
The Housing Agency has prepared its FOI Publication Scheme in accordance with the FOI Act 2014 and it is published its website www.housingagency.ie  </t>
    </r>
  </si>
  <si>
    <t>Click here for further information on FOI</t>
  </si>
  <si>
    <r>
      <t xml:space="preserve">Annual Regulatory Returns are required to be </t>
    </r>
    <r>
      <rPr>
        <b/>
        <i/>
        <u/>
        <sz val="11"/>
        <color theme="1"/>
        <rFont val="Arial"/>
        <family val="2"/>
      </rPr>
      <t>emailed to</t>
    </r>
    <r>
      <rPr>
        <b/>
        <i/>
        <sz val="11"/>
        <color theme="1"/>
        <rFont val="Arial"/>
        <family val="2"/>
      </rPr>
      <t>: regulation@housingagency.ie no later than 31st October 2018</t>
    </r>
  </si>
  <si>
    <r>
      <t xml:space="preserve">The </t>
    </r>
    <r>
      <rPr>
        <u/>
        <sz val="11"/>
        <color theme="1"/>
        <rFont val="Arial"/>
        <family val="2"/>
      </rPr>
      <t>Charter of Commitments Renewal</t>
    </r>
    <r>
      <rPr>
        <sz val="11"/>
        <color theme="1"/>
        <rFont val="Arial"/>
        <family val="2"/>
      </rPr>
      <t xml:space="preserve"> document is incorporated into the Annual Regulatory Return. By submitting the document electronically, the AHB is confirming its commitment to the Code until 31st December 2019. </t>
    </r>
  </si>
  <si>
    <t>Check List</t>
  </si>
  <si>
    <r>
      <t xml:space="preserve">If you have any questions in relation to the </t>
    </r>
    <r>
      <rPr>
        <b/>
        <sz val="11"/>
        <color theme="1"/>
        <rFont val="Arial"/>
        <family val="2"/>
      </rPr>
      <t>Annual Regulatory Return</t>
    </r>
    <r>
      <rPr>
        <sz val="11"/>
        <color theme="1"/>
        <rFont val="Arial"/>
        <family val="2"/>
      </rPr>
      <t>, please do not hesitate to contact the Regulation Team on 01 656 4170</t>
    </r>
  </si>
  <si>
    <r>
      <t xml:space="preserve">Please provide the DATE of the Board meeting (i.e. governing body or subcommittee delegated by the Board) where this </t>
    </r>
    <r>
      <rPr>
        <b/>
        <sz val="11"/>
        <rFont val="Arial"/>
        <family val="2"/>
      </rPr>
      <t>Annual Return was APPROVED</t>
    </r>
  </si>
  <si>
    <r>
      <t xml:space="preserve">If Yes, please state number of Staff </t>
    </r>
    <r>
      <rPr>
        <b/>
        <sz val="10"/>
        <color rgb="FFFF0000"/>
        <rFont val="Arial"/>
        <family val="2"/>
      </rPr>
      <t>employed directly employed in the provision and management of housing</t>
    </r>
  </si>
  <si>
    <t>I certify for, and on behalf of the above organisation that the information reported in this Annual Return is accurate and is a fair representation of the organisation</t>
  </si>
  <si>
    <r>
      <t xml:space="preserve">If the organisation owns units and leases them </t>
    </r>
    <r>
      <rPr>
        <b/>
        <sz val="11"/>
        <color theme="1"/>
        <rFont val="Arial"/>
        <family val="2"/>
      </rPr>
      <t>TO 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leased </t>
    </r>
    <r>
      <rPr>
        <b/>
        <sz val="11"/>
        <color theme="1"/>
        <rFont val="Arial"/>
        <family val="2"/>
      </rPr>
      <t>TO</t>
    </r>
    <r>
      <rPr>
        <sz val="11"/>
        <color theme="1"/>
        <rFont val="Arial"/>
        <family val="2"/>
      </rPr>
      <t xml:space="preserve"> </t>
    </r>
    <r>
      <rPr>
        <b/>
        <sz val="11"/>
        <color theme="1"/>
        <rFont val="Arial"/>
        <family val="2"/>
      </rPr>
      <t>EACH AHB</t>
    </r>
  </si>
  <si>
    <r>
      <t xml:space="preserve">If the organisation has leased units FROM </t>
    </r>
    <r>
      <rPr>
        <b/>
        <sz val="11"/>
        <color theme="1"/>
        <rFont val="Arial"/>
        <family val="2"/>
      </rPr>
      <t>ANOTHER AHB</t>
    </r>
    <r>
      <rPr>
        <sz val="11"/>
        <color theme="1"/>
        <rFont val="Arial"/>
        <family val="2"/>
      </rPr>
      <t xml:space="preserve">,  please specify the name of </t>
    </r>
    <r>
      <rPr>
        <b/>
        <sz val="11"/>
        <color theme="1"/>
        <rFont val="Arial"/>
        <family val="2"/>
      </rPr>
      <t>EACH AHB</t>
    </r>
    <r>
      <rPr>
        <sz val="11"/>
        <color theme="1"/>
        <rFont val="Arial"/>
        <family val="2"/>
      </rPr>
      <t xml:space="preserve"> and the number of leased </t>
    </r>
    <r>
      <rPr>
        <b/>
        <sz val="11"/>
        <color theme="1"/>
        <rFont val="Arial"/>
        <family val="2"/>
      </rPr>
      <t>FROM EACH AHB</t>
    </r>
  </si>
  <si>
    <r>
      <t xml:space="preserve">Planned Units - </t>
    </r>
    <r>
      <rPr>
        <sz val="14"/>
        <rFont val="Arial"/>
        <family val="2"/>
      </rPr>
      <t>In this section the organisation is asked to identify if it has plans to develop units in the next 1-3 years and to identify the funding model anticipated</t>
    </r>
  </si>
  <si>
    <r>
      <t>Does the organisation receive funding from other state agencies?</t>
    </r>
    <r>
      <rPr>
        <i/>
        <sz val="11"/>
        <rFont val="Arial"/>
        <family val="2"/>
      </rPr>
      <t xml:space="preserve"> (excluding the Department of Housing, Planning &amp; Local Government)</t>
    </r>
  </si>
  <si>
    <t>Has the Auditor issued a modified/qualified audit opinion in relation to these accounts</t>
  </si>
  <si>
    <t>Routine: within 28-30 Days</t>
  </si>
  <si>
    <r>
      <rPr>
        <b/>
        <i/>
        <sz val="11"/>
        <rFont val="Arial"/>
        <family val="2"/>
      </rPr>
      <t xml:space="preserve">GDPR
</t>
    </r>
    <r>
      <rPr>
        <i/>
        <sz val="11"/>
        <rFont val="Arial"/>
        <family val="2"/>
      </rPr>
      <t xml:space="preserve">
All personal data supplied when completing this form will be used for the purpose of assessing the Annual Regulatory Return and other communications.
You may receive emails/telephone calls from the Regulation Office regarding information relating to the Annual Regulatory Return and other Communication updates. This processing is necessary to effectively exercise our official authority. 
Personal Information contained in this Annual Regulatory Return is retained for a 5-year period.  As personal contact details change, it will be overwritten.
</t>
    </r>
    <r>
      <rPr>
        <b/>
        <i/>
        <sz val="1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</si>
</sst>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dd/mm/yy;@"/>
    <numFmt numFmtId="166" formatCode="&quot;€&quot;#,##0"/>
  </numFmts>
  <fonts count="6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b/>
      <u/>
      <sz val="16"/>
      <name val="Arial"/>
      <family val="2"/>
    </font>
    <font>
      <sz val="10"/>
      <name val="Arial"/>
      <family val="2"/>
    </font>
    <font>
      <sz val="11"/>
      <color theme="1"/>
      <name val="Calibri"/>
      <family val="2"/>
      <scheme val="minor"/>
    </font>
    <font>
      <b/>
      <sz val="9"/>
      <color rgb="FF000000"/>
      <name val="Arial"/>
      <family val="2"/>
    </font>
    <font>
      <sz val="10"/>
      <color indexed="8"/>
      <name val="Arial"/>
      <family val="2"/>
    </font>
    <font>
      <sz val="11"/>
      <name val="Arial"/>
      <family val="2"/>
    </font>
    <font>
      <b/>
      <u/>
      <sz val="11"/>
      <name val="Arial"/>
      <family val="2"/>
    </font>
    <font>
      <b/>
      <sz val="10"/>
      <name val="Arial"/>
      <family val="2"/>
    </font>
    <font>
      <b/>
      <sz val="11"/>
      <name val="Arial"/>
      <family val="2"/>
    </font>
    <font>
      <b/>
      <sz val="11"/>
      <color rgb="FF000000"/>
      <name val="Arial"/>
      <family val="2"/>
    </font>
    <font>
      <b/>
      <sz val="14"/>
      <name val="Arial"/>
      <family val="2"/>
    </font>
    <font>
      <sz val="11"/>
      <color rgb="FF000000"/>
      <name val="Arial"/>
      <family val="2"/>
    </font>
    <font>
      <b/>
      <sz val="11"/>
      <color indexed="8"/>
      <name val="Arial"/>
      <family val="2"/>
    </font>
    <font>
      <sz val="16"/>
      <color theme="4" tint="-0.249977111117893"/>
      <name val="Arial"/>
      <family val="2"/>
    </font>
    <font>
      <b/>
      <sz val="11"/>
      <color rgb="FFFF0000"/>
      <name val="Arial"/>
      <family val="2"/>
    </font>
    <font>
      <b/>
      <sz val="10"/>
      <color rgb="FFFF0000"/>
      <name val="Arial"/>
      <family val="2"/>
    </font>
    <font>
      <b/>
      <i/>
      <sz val="11"/>
      <name val="Arial"/>
      <family val="2"/>
    </font>
    <font>
      <sz val="14"/>
      <name val="Arial"/>
      <family val="2"/>
    </font>
    <font>
      <b/>
      <sz val="16"/>
      <name val="Arial"/>
      <family val="2"/>
    </font>
    <font>
      <sz val="11"/>
      <color rgb="FFFF0000"/>
      <name val="Arial"/>
      <family val="2"/>
    </font>
    <font>
      <i/>
      <sz val="11"/>
      <name val="Arial"/>
      <family val="2"/>
    </font>
    <font>
      <i/>
      <sz val="10"/>
      <name val="Arial"/>
      <family val="2"/>
    </font>
    <font>
      <sz val="9"/>
      <color indexed="81"/>
      <name val="Tahoma"/>
      <family val="2"/>
    </font>
    <font>
      <b/>
      <sz val="9"/>
      <color indexed="81"/>
      <name val="Tahoma"/>
      <family val="2"/>
    </font>
    <font>
      <b/>
      <u/>
      <sz val="16"/>
      <color rgb="FFFF0000"/>
      <name val="Arial"/>
      <family val="2"/>
    </font>
    <font>
      <b/>
      <sz val="16"/>
      <color theme="4" tint="-0.249977111117893"/>
      <name val="Arial"/>
      <family val="2"/>
    </font>
    <font>
      <b/>
      <i/>
      <sz val="11"/>
      <color theme="4" tint="-0.499984740745262"/>
      <name val="Arial"/>
      <family val="2"/>
    </font>
    <font>
      <b/>
      <sz val="11"/>
      <color theme="4" tint="-0.499984740745262"/>
      <name val="Arial"/>
      <family val="2"/>
    </font>
    <font>
      <b/>
      <i/>
      <sz val="11"/>
      <color rgb="FFFF0000"/>
      <name val="Arial"/>
      <family val="2"/>
    </font>
    <font>
      <b/>
      <u/>
      <sz val="11"/>
      <color theme="1"/>
      <name val="Arial"/>
      <family val="2"/>
    </font>
    <font>
      <b/>
      <sz val="11"/>
      <color theme="1"/>
      <name val="Calibri"/>
      <family val="2"/>
      <scheme val="minor"/>
    </font>
    <font>
      <i/>
      <sz val="11"/>
      <color theme="1"/>
      <name val="Calibri"/>
      <family val="2"/>
      <scheme val="minor"/>
    </font>
    <font>
      <sz val="11"/>
      <color theme="4" tint="-0.499984740745262"/>
      <name val="Arial"/>
      <family val="2"/>
    </font>
    <font>
      <sz val="10"/>
      <color theme="4" tint="-0.499984740745262"/>
      <name val="Arial"/>
      <family val="2"/>
    </font>
    <font>
      <b/>
      <sz val="16"/>
      <color theme="4" tint="-0.499984740745262"/>
      <name val="Arial"/>
      <family val="2"/>
    </font>
    <font>
      <sz val="16"/>
      <color theme="4" tint="-0.499984740745262"/>
      <name val="Arial"/>
      <family val="2"/>
    </font>
    <font>
      <b/>
      <sz val="14"/>
      <color theme="4" tint="-0.499984740745262"/>
      <name val="Arial"/>
      <family val="2"/>
    </font>
    <font>
      <b/>
      <u/>
      <sz val="11"/>
      <color theme="4" tint="-0.499984740745262"/>
      <name val="Arial"/>
      <family val="2"/>
    </font>
    <font>
      <sz val="11"/>
      <color theme="4" tint="-0.499984740745262"/>
      <name val="Calibri"/>
      <family val="2"/>
      <scheme val="minor"/>
    </font>
    <font>
      <b/>
      <u/>
      <sz val="14"/>
      <color theme="4" tint="-0.499984740745262"/>
      <name val="Arial"/>
      <family val="2"/>
    </font>
    <font>
      <i/>
      <sz val="11"/>
      <color theme="4" tint="-0.499984740745262"/>
      <name val="Arial"/>
      <family val="2"/>
    </font>
    <font>
      <u/>
      <sz val="11"/>
      <color theme="10"/>
      <name val="Calibri"/>
      <family val="2"/>
      <scheme val="minor"/>
    </font>
    <font>
      <b/>
      <u/>
      <sz val="12"/>
      <color rgb="FFFF0000"/>
      <name val="Arial"/>
      <family val="2"/>
    </font>
    <font>
      <b/>
      <i/>
      <u/>
      <sz val="11"/>
      <color theme="4" tint="-0.499984740745262"/>
      <name val="Arial"/>
      <family val="2"/>
    </font>
    <font>
      <sz val="12"/>
      <color theme="1"/>
      <name val="Arial"/>
      <family val="2"/>
    </font>
    <font>
      <b/>
      <sz val="12"/>
      <color theme="4" tint="-0.499984740745262"/>
      <name val="Arial"/>
      <family val="2"/>
    </font>
    <font>
      <b/>
      <sz val="11"/>
      <color rgb="FFFF0000"/>
      <name val="Calibri"/>
      <family val="2"/>
      <scheme val="minor"/>
    </font>
    <font>
      <sz val="14"/>
      <color theme="1"/>
      <name val="Calibri"/>
      <family val="2"/>
      <scheme val="minor"/>
    </font>
    <font>
      <sz val="10"/>
      <color theme="1"/>
      <name val="Calibri"/>
      <family val="2"/>
      <scheme val="minor"/>
    </font>
    <font>
      <i/>
      <sz val="14"/>
      <name val="Calibri"/>
      <family val="2"/>
      <scheme val="minor"/>
    </font>
    <font>
      <i/>
      <sz val="14"/>
      <name val="Arial"/>
      <family val="2"/>
    </font>
    <font>
      <b/>
      <i/>
      <sz val="10"/>
      <name val="Arial"/>
      <family val="2"/>
    </font>
    <font>
      <i/>
      <sz val="10"/>
      <color theme="1"/>
      <name val="Calibri"/>
      <family val="2"/>
      <scheme val="minor"/>
    </font>
    <font>
      <u/>
      <sz val="11"/>
      <color theme="1"/>
      <name val="Arial"/>
      <family val="2"/>
    </font>
    <font>
      <b/>
      <i/>
      <sz val="11"/>
      <color theme="1"/>
      <name val="Arial"/>
      <family val="2"/>
    </font>
    <font>
      <b/>
      <i/>
      <u/>
      <sz val="11"/>
      <color theme="1"/>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0" borderId="0"/>
    <xf numFmtId="0" fontId="12" fillId="0" borderId="0"/>
    <xf numFmtId="0" fontId="49" fillId="0" borderId="0" applyNumberFormat="0" applyFill="0" applyBorder="0" applyAlignment="0" applyProtection="0"/>
    <xf numFmtId="0" fontId="5" fillId="0" borderId="0"/>
  </cellStyleXfs>
  <cellXfs count="220">
    <xf numFmtId="0" fontId="0" fillId="0" borderId="0" xfId="0"/>
    <xf numFmtId="0" fontId="9" fillId="2" borderId="0" xfId="1" applyFont="1" applyFill="1" applyBorder="1" applyAlignment="1">
      <alignment horizontal="left" vertical="center" wrapText="1"/>
    </xf>
    <xf numFmtId="0" fontId="13" fillId="2" borderId="0" xfId="1" applyFont="1" applyFill="1" applyBorder="1"/>
    <xf numFmtId="0" fontId="14" fillId="2" borderId="0" xfId="1" applyFont="1" applyFill="1" applyBorder="1" applyAlignment="1">
      <alignment horizontal="left"/>
    </xf>
    <xf numFmtId="0" fontId="13" fillId="2" borderId="0" xfId="1" applyFont="1" applyFill="1" applyBorder="1" applyAlignment="1">
      <alignment horizontal="center"/>
    </xf>
    <xf numFmtId="0" fontId="9" fillId="2" borderId="0" xfId="1" applyFont="1" applyFill="1" applyBorder="1"/>
    <xf numFmtId="0" fontId="16" fillId="2" borderId="0" xfId="1" applyFont="1" applyFill="1" applyBorder="1" applyAlignment="1">
      <alignment horizontal="center"/>
    </xf>
    <xf numFmtId="0" fontId="16" fillId="2" borderId="0" xfId="1" applyFont="1" applyFill="1" applyBorder="1" applyAlignment="1">
      <alignment horizontal="left"/>
    </xf>
    <xf numFmtId="0" fontId="16" fillId="2" borderId="0" xfId="1" applyFont="1" applyFill="1" applyBorder="1"/>
    <xf numFmtId="0" fontId="18" fillId="2" borderId="0" xfId="1" applyFont="1" applyFill="1" applyBorder="1"/>
    <xf numFmtId="0" fontId="16" fillId="2" borderId="0" xfId="1" applyFont="1" applyFill="1" applyBorder="1" applyAlignment="1">
      <alignment vertical="center" wrapText="1"/>
    </xf>
    <xf numFmtId="0" fontId="8" fillId="2" borderId="0" xfId="1" applyFont="1" applyFill="1" applyBorder="1" applyAlignment="1">
      <alignment vertical="center"/>
    </xf>
    <xf numFmtId="0" fontId="18" fillId="2" borderId="0" xfId="1" applyFont="1" applyFill="1" applyBorder="1" applyAlignment="1">
      <alignment horizontal="left"/>
    </xf>
    <xf numFmtId="0" fontId="16" fillId="2" borderId="0" xfId="1" applyFont="1" applyFill="1" applyBorder="1" applyAlignment="1">
      <alignment vertical="center"/>
    </xf>
    <xf numFmtId="0" fontId="15" fillId="2" borderId="0" xfId="1" applyFont="1" applyFill="1" applyBorder="1" applyAlignment="1">
      <alignment vertical="center" wrapText="1"/>
    </xf>
    <xf numFmtId="0" fontId="19" fillId="3" borderId="0" xfId="0" applyFont="1" applyFill="1" applyBorder="1" applyAlignment="1">
      <alignment vertical="center" wrapText="1"/>
    </xf>
    <xf numFmtId="0" fontId="16" fillId="5" borderId="0" xfId="1" applyFont="1" applyFill="1" applyBorder="1" applyAlignment="1">
      <alignment horizontal="center"/>
    </xf>
    <xf numFmtId="0" fontId="13" fillId="2" borderId="0" xfId="1" applyFont="1" applyFill="1" applyBorder="1" applyAlignment="1">
      <alignment horizontal="left"/>
    </xf>
    <xf numFmtId="0" fontId="22" fillId="2" borderId="0" xfId="1" applyFont="1" applyFill="1" applyBorder="1"/>
    <xf numFmtId="0" fontId="23" fillId="2" borderId="0" xfId="1" applyFont="1" applyFill="1" applyBorder="1" applyAlignment="1">
      <alignment horizontal="center" vertical="center" wrapText="1"/>
    </xf>
    <xf numFmtId="0" fontId="13" fillId="2" borderId="0" xfId="1" applyFont="1" applyFill="1" applyBorder="1" applyAlignment="1">
      <alignment vertical="center" wrapText="1"/>
    </xf>
    <xf numFmtId="0" fontId="18" fillId="2" borderId="0" xfId="1" applyFont="1" applyFill="1" applyBorder="1" applyAlignment="1">
      <alignment vertical="center"/>
    </xf>
    <xf numFmtId="0" fontId="18" fillId="2" borderId="0" xfId="1" applyFont="1" applyFill="1" applyBorder="1" applyAlignment="1">
      <alignment horizontal="left" vertical="center"/>
    </xf>
    <xf numFmtId="0" fontId="0" fillId="0" borderId="0" xfId="0" applyBorder="1" applyAlignment="1"/>
    <xf numFmtId="0" fontId="22" fillId="2" borderId="0" xfId="1" applyFont="1" applyFill="1" applyBorder="1" applyAlignment="1">
      <alignment vertical="center"/>
    </xf>
    <xf numFmtId="0" fontId="24" fillId="2" borderId="0" xfId="1" applyFont="1" applyFill="1" applyBorder="1" applyAlignment="1">
      <alignment horizontal="left" vertical="center" wrapText="1" indent="7"/>
    </xf>
    <xf numFmtId="0" fontId="16" fillId="2" borderId="0" xfId="1" applyFont="1" applyFill="1" applyBorder="1" applyAlignment="1">
      <alignment horizontal="left" vertical="center"/>
    </xf>
    <xf numFmtId="0" fontId="25" fillId="2" borderId="0" xfId="1" applyFont="1" applyFill="1" applyBorder="1"/>
    <xf numFmtId="0" fontId="13" fillId="2" borderId="0" xfId="1" applyFont="1" applyFill="1" applyBorder="1" applyAlignment="1"/>
    <xf numFmtId="0" fontId="26" fillId="2" borderId="0" xfId="1" applyFont="1" applyFill="1" applyBorder="1"/>
    <xf numFmtId="0" fontId="13" fillId="2" borderId="0" xfId="1" applyFont="1" applyFill="1" applyBorder="1" applyAlignment="1">
      <alignment horizontal="left" vertical="center" wrapText="1"/>
    </xf>
    <xf numFmtId="0" fontId="13" fillId="2" borderId="0" xfId="1" applyFont="1" applyFill="1" applyBorder="1" applyAlignment="1">
      <alignment horizontal="left" vertical="center"/>
    </xf>
    <xf numFmtId="0" fontId="16" fillId="2" borderId="0" xfId="1" applyFont="1" applyFill="1" applyBorder="1" applyAlignment="1">
      <alignment horizontal="left" vertical="center" indent="4"/>
    </xf>
    <xf numFmtId="0" fontId="16" fillId="2" borderId="0" xfId="1" applyFont="1" applyFill="1" applyBorder="1" applyAlignment="1">
      <alignment vertical="center" wrapText="1"/>
    </xf>
    <xf numFmtId="0" fontId="27" fillId="2" borderId="0" xfId="1" applyFont="1" applyFill="1" applyBorder="1" applyAlignment="1">
      <alignment horizontal="left" vertical="center" wrapText="1" indent="5"/>
    </xf>
    <xf numFmtId="0" fontId="16" fillId="2" borderId="0" xfId="1" applyFont="1" applyFill="1" applyBorder="1" applyAlignment="1">
      <alignment horizontal="left" vertical="center" wrapText="1"/>
    </xf>
    <xf numFmtId="0" fontId="13" fillId="2" borderId="0" xfId="1" applyFont="1" applyFill="1" applyBorder="1" applyAlignment="1">
      <alignment vertical="center"/>
    </xf>
    <xf numFmtId="0" fontId="24" fillId="2" borderId="0"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6" fillId="2" borderId="0" xfId="1" applyFont="1" applyFill="1" applyBorder="1" applyAlignment="1">
      <alignment horizontal="center" vertical="center"/>
    </xf>
    <xf numFmtId="0" fontId="32" fillId="2" borderId="0" xfId="1" applyFont="1" applyFill="1" applyBorder="1" applyAlignment="1">
      <alignment vertical="center"/>
    </xf>
    <xf numFmtId="164" fontId="16" fillId="2" borderId="2" xfId="1" applyNumberFormat="1" applyFont="1" applyFill="1" applyBorder="1" applyAlignment="1">
      <alignment horizontal="center" vertical="center"/>
    </xf>
    <xf numFmtId="0" fontId="34" fillId="2" borderId="0" xfId="0" applyFont="1" applyFill="1" applyAlignment="1">
      <alignment horizontal="left"/>
    </xf>
    <xf numFmtId="0" fontId="35" fillId="2" borderId="0" xfId="0" applyFont="1" applyFill="1"/>
    <xf numFmtId="0" fontId="33" fillId="2" borderId="0" xfId="0" applyFont="1" applyFill="1" applyProtection="1"/>
    <xf numFmtId="0" fontId="6" fillId="2" borderId="0" xfId="0" applyFont="1" applyFill="1" applyProtection="1"/>
    <xf numFmtId="0" fontId="7" fillId="2" borderId="0" xfId="0" applyFont="1" applyFill="1" applyProtection="1"/>
    <xf numFmtId="0" fontId="34" fillId="2" borderId="0" xfId="0" applyFont="1" applyFill="1" applyAlignment="1" applyProtection="1">
      <alignment horizontal="left"/>
    </xf>
    <xf numFmtId="0" fontId="13" fillId="4" borderId="1" xfId="1" applyFont="1" applyFill="1" applyBorder="1" applyAlignment="1" applyProtection="1">
      <alignment horizontal="center" vertical="center" wrapText="1"/>
      <protection locked="0"/>
    </xf>
    <xf numFmtId="0" fontId="13" fillId="4" borderId="1" xfId="1" applyFont="1" applyFill="1" applyBorder="1" applyAlignment="1" applyProtection="1">
      <alignment horizontal="center"/>
      <protection locked="0"/>
    </xf>
    <xf numFmtId="0" fontId="16" fillId="2" borderId="0" xfId="1" applyFont="1" applyFill="1" applyBorder="1" applyAlignment="1">
      <alignment horizontal="right" vertical="center"/>
    </xf>
    <xf numFmtId="0" fontId="13" fillId="2" borderId="0" xfId="1" applyFont="1" applyFill="1" applyBorder="1" applyAlignment="1">
      <alignment horizontal="left" vertical="center" wrapText="1" indent="3"/>
    </xf>
    <xf numFmtId="0" fontId="16" fillId="2" borderId="0" xfId="1" applyFont="1" applyFill="1" applyBorder="1" applyAlignment="1">
      <alignment horizontal="left" vertical="center" wrapText="1" indent="32"/>
    </xf>
    <xf numFmtId="165" fontId="13" fillId="4" borderId="1" xfId="1" applyNumberFormat="1" applyFont="1" applyFill="1" applyBorder="1" applyAlignment="1" applyProtection="1">
      <alignment horizontal="center"/>
      <protection locked="0"/>
    </xf>
    <xf numFmtId="0" fontId="9" fillId="2" borderId="0" xfId="1" applyFont="1" applyFill="1" applyBorder="1" applyAlignment="1">
      <alignment horizontal="left" vertical="center" wrapText="1"/>
    </xf>
    <xf numFmtId="0" fontId="38" fillId="0" borderId="0" xfId="0" applyFont="1"/>
    <xf numFmtId="0" fontId="13" fillId="2" borderId="1" xfId="1" applyFont="1" applyFill="1" applyBorder="1" applyAlignment="1" applyProtection="1">
      <alignment horizontal="center" vertical="center" wrapText="1"/>
      <protection locked="0"/>
    </xf>
    <xf numFmtId="0" fontId="40" fillId="2" borderId="0" xfId="0" applyFont="1" applyFill="1" applyProtection="1"/>
    <xf numFmtId="0" fontId="42" fillId="2" borderId="0" xfId="0" applyFont="1" applyFill="1" applyProtection="1"/>
    <xf numFmtId="0" fontId="43" fillId="2" borderId="0" xfId="0" applyFont="1" applyFill="1" applyProtection="1"/>
    <xf numFmtId="0" fontId="40" fillId="2" borderId="0" xfId="0" applyFont="1" applyFill="1"/>
    <xf numFmtId="0" fontId="40" fillId="2" borderId="0" xfId="0" applyFont="1" applyFill="1" applyAlignment="1">
      <alignment horizontal="left"/>
    </xf>
    <xf numFmtId="0" fontId="40" fillId="2" borderId="0" xfId="0" applyFont="1" applyFill="1" applyAlignment="1">
      <alignment horizontal="center"/>
    </xf>
    <xf numFmtId="0" fontId="40" fillId="4" borderId="1" xfId="1" applyFont="1" applyFill="1" applyBorder="1" applyAlignment="1" applyProtection="1">
      <alignment horizontal="center" vertical="center" wrapText="1"/>
      <protection locked="0"/>
    </xf>
    <xf numFmtId="0" fontId="49" fillId="2" borderId="0" xfId="3" applyFill="1" applyProtection="1"/>
    <xf numFmtId="0" fontId="45" fillId="2" borderId="0" xfId="0" applyFont="1" applyFill="1"/>
    <xf numFmtId="0" fontId="45" fillId="2" borderId="0" xfId="0" applyFont="1" applyFill="1" applyAlignment="1">
      <alignment horizontal="left"/>
    </xf>
    <xf numFmtId="0" fontId="35" fillId="2" borderId="0" xfId="1" applyFont="1" applyFill="1" applyBorder="1" applyAlignment="1" applyProtection="1">
      <alignment vertical="center" wrapText="1"/>
    </xf>
    <xf numFmtId="0" fontId="41" fillId="2" borderId="0" xfId="0" applyFont="1" applyFill="1" applyProtection="1"/>
    <xf numFmtId="0" fontId="36" fillId="2" borderId="0" xfId="1" applyFont="1" applyFill="1" applyBorder="1" applyAlignment="1">
      <alignment horizontal="left" vertical="center" indent="3"/>
    </xf>
    <xf numFmtId="0" fontId="52" fillId="2" borderId="0" xfId="0" applyFont="1" applyFill="1"/>
    <xf numFmtId="0" fontId="53" fillId="2" borderId="0" xfId="0" applyFont="1" applyFill="1" applyProtection="1"/>
    <xf numFmtId="0" fontId="52" fillId="2" borderId="0" xfId="0" applyFont="1" applyFill="1" applyAlignment="1">
      <alignment horizontal="justify" vertical="center"/>
    </xf>
    <xf numFmtId="0" fontId="22" fillId="2" borderId="0" xfId="1" applyFont="1" applyFill="1" applyBorder="1" applyAlignment="1">
      <alignment horizontal="left" vertical="center" wrapText="1" indent="5"/>
    </xf>
    <xf numFmtId="0" fontId="13" fillId="2" borderId="0" xfId="1" applyFont="1" applyFill="1" applyBorder="1" applyAlignment="1" applyProtection="1">
      <protection locked="0"/>
    </xf>
    <xf numFmtId="0" fontId="13" fillId="2" borderId="0" xfId="1" applyFont="1" applyFill="1" applyBorder="1" applyAlignment="1" applyProtection="1">
      <alignment horizontal="center" vertical="center" wrapText="1"/>
      <protection locked="0"/>
    </xf>
    <xf numFmtId="0" fontId="14" fillId="2" borderId="0" xfId="1" applyFont="1" applyFill="1" applyBorder="1" applyAlignment="1">
      <alignment horizontal="center" vertical="center"/>
    </xf>
    <xf numFmtId="0" fontId="14" fillId="2" borderId="0" xfId="1" applyFont="1" applyFill="1" applyBorder="1" applyAlignment="1">
      <alignment horizontal="center"/>
    </xf>
    <xf numFmtId="0" fontId="39" fillId="0" borderId="0" xfId="0" applyFont="1" applyAlignment="1">
      <alignment vertical="center" wrapText="1"/>
    </xf>
    <xf numFmtId="0" fontId="9" fillId="2" borderId="0" xfId="1" applyFont="1" applyFill="1" applyBorder="1" applyAlignment="1">
      <alignment horizontal="left" vertical="center"/>
    </xf>
    <xf numFmtId="0" fontId="22" fillId="2" borderId="0" xfId="0" applyFont="1" applyFill="1"/>
    <xf numFmtId="0" fontId="36" fillId="2" borderId="0" xfId="1" applyFont="1" applyFill="1" applyBorder="1" applyAlignment="1">
      <alignment horizontal="right" vertical="center" wrapText="1"/>
    </xf>
    <xf numFmtId="0" fontId="13" fillId="2" borderId="0" xfId="1" applyFont="1" applyFill="1" applyBorder="1" applyAlignment="1">
      <alignment horizontal="center" vertical="center"/>
    </xf>
    <xf numFmtId="0" fontId="13" fillId="2" borderId="18" xfId="1" applyFont="1" applyFill="1" applyBorder="1" applyAlignment="1" applyProtection="1">
      <alignment horizontal="center" vertical="center"/>
    </xf>
    <xf numFmtId="0" fontId="13" fillId="2" borderId="0" xfId="1" applyFont="1" applyFill="1" applyBorder="1" applyAlignment="1">
      <alignment horizontal="left" vertical="center" wrapText="1" indent="6"/>
    </xf>
    <xf numFmtId="0" fontId="13" fillId="4" borderId="1" xfId="1" applyFont="1" applyFill="1" applyBorder="1" applyAlignment="1" applyProtection="1">
      <alignment horizontal="left"/>
      <protection locked="0"/>
    </xf>
    <xf numFmtId="0" fontId="19" fillId="2" borderId="0" xfId="0" applyFont="1" applyFill="1" applyBorder="1" applyAlignment="1">
      <alignment vertical="center" wrapText="1"/>
    </xf>
    <xf numFmtId="0" fontId="20" fillId="5" borderId="19" xfId="2" applyFont="1" applyFill="1" applyBorder="1" applyAlignment="1">
      <alignment horizontal="center"/>
    </xf>
    <xf numFmtId="0" fontId="20" fillId="0" borderId="20" xfId="2" applyFont="1" applyFill="1" applyBorder="1" applyAlignment="1">
      <alignment horizontal="center"/>
    </xf>
    <xf numFmtId="0" fontId="20" fillId="0" borderId="19" xfId="2" applyFont="1" applyFill="1" applyBorder="1" applyAlignment="1">
      <alignment horizontal="center"/>
    </xf>
    <xf numFmtId="0" fontId="20" fillId="6" borderId="19" xfId="2" applyFont="1" applyFill="1" applyBorder="1" applyAlignment="1">
      <alignment horizontal="center"/>
    </xf>
    <xf numFmtId="0" fontId="16" fillId="6" borderId="0" xfId="1" applyFont="1" applyFill="1" applyBorder="1" applyAlignment="1">
      <alignment horizontal="center"/>
    </xf>
    <xf numFmtId="0" fontId="20" fillId="8" borderId="19" xfId="2" applyFont="1" applyFill="1" applyBorder="1" applyAlignment="1">
      <alignment horizontal="center"/>
    </xf>
    <xf numFmtId="0" fontId="16" fillId="8" borderId="0" xfId="1" applyFont="1" applyFill="1" applyBorder="1" applyAlignment="1">
      <alignment horizontal="center"/>
    </xf>
    <xf numFmtId="0" fontId="20" fillId="2" borderId="19" xfId="2" applyFont="1" applyFill="1" applyBorder="1" applyAlignment="1">
      <alignment horizontal="center"/>
    </xf>
    <xf numFmtId="0" fontId="16" fillId="2" borderId="2" xfId="1" applyFont="1" applyFill="1" applyBorder="1" applyAlignment="1">
      <alignment horizontal="center"/>
    </xf>
    <xf numFmtId="0" fontId="17" fillId="2" borderId="0" xfId="0" applyFont="1" applyFill="1" applyBorder="1" applyAlignment="1">
      <alignment vertical="center" wrapText="1"/>
    </xf>
    <xf numFmtId="1" fontId="13" fillId="4" borderId="1" xfId="1" applyNumberFormat="1" applyFont="1" applyFill="1" applyBorder="1" applyAlignment="1" applyProtection="1">
      <protection locked="0"/>
    </xf>
    <xf numFmtId="166" fontId="13" fillId="4" borderId="1" xfId="1" applyNumberFormat="1" applyFont="1" applyFill="1" applyBorder="1" applyAlignment="1" applyProtection="1">
      <protection locked="0"/>
    </xf>
    <xf numFmtId="3" fontId="13" fillId="4" borderId="1" xfId="1" applyNumberFormat="1" applyFont="1" applyFill="1" applyBorder="1" applyAlignment="1" applyProtection="1">
      <protection locked="0"/>
    </xf>
    <xf numFmtId="0" fontId="40" fillId="7" borderId="0" xfId="0" applyFont="1" applyFill="1" applyAlignment="1">
      <alignment wrapText="1"/>
    </xf>
    <xf numFmtId="0" fontId="5" fillId="2" borderId="0" xfId="0" applyFont="1" applyFill="1" applyAlignment="1">
      <alignment wrapText="1"/>
    </xf>
    <xf numFmtId="0" fontId="5" fillId="2" borderId="0" xfId="0" applyFont="1" applyFill="1" applyAlignment="1">
      <alignment vertical="center" wrapText="1"/>
    </xf>
    <xf numFmtId="0" fontId="62" fillId="7" borderId="0" xfId="0" applyFont="1" applyFill="1" applyAlignment="1">
      <alignment vertical="center" wrapText="1"/>
    </xf>
    <xf numFmtId="0" fontId="62" fillId="2" borderId="0" xfId="0" applyFont="1" applyFill="1" applyAlignment="1">
      <alignment wrapText="1"/>
    </xf>
    <xf numFmtId="0" fontId="5" fillId="2" borderId="0" xfId="0" applyFont="1" applyFill="1" applyProtection="1"/>
    <xf numFmtId="0" fontId="40" fillId="2" borderId="0" xfId="4" applyFont="1" applyFill="1" applyBorder="1" applyProtection="1"/>
    <xf numFmtId="0" fontId="45" fillId="2" borderId="0" xfId="4" applyFont="1" applyFill="1" applyBorder="1" applyAlignment="1" applyProtection="1">
      <alignment horizontal="left"/>
    </xf>
    <xf numFmtId="0" fontId="35" fillId="2" borderId="0" xfId="4" applyFont="1" applyFill="1" applyBorder="1" applyAlignment="1" applyProtection="1">
      <alignment horizontal="right" vertical="center"/>
    </xf>
    <xf numFmtId="0" fontId="35" fillId="2" borderId="0" xfId="4" applyFont="1" applyFill="1" applyBorder="1" applyAlignment="1" applyProtection="1">
      <alignment vertical="center" wrapText="1"/>
    </xf>
    <xf numFmtId="0" fontId="35" fillId="2" borderId="0" xfId="4" applyFont="1" applyFill="1" applyBorder="1" applyAlignment="1" applyProtection="1">
      <alignment horizontal="center" vertical="center" wrapText="1"/>
    </xf>
    <xf numFmtId="0" fontId="41" fillId="2" borderId="0" xfId="4" applyFont="1" applyFill="1" applyBorder="1" applyProtection="1"/>
    <xf numFmtId="0" fontId="45" fillId="2" borderId="0" xfId="4" applyFont="1" applyFill="1" applyBorder="1" applyAlignment="1" applyProtection="1">
      <alignment vertical="center" wrapText="1"/>
    </xf>
    <xf numFmtId="0" fontId="35" fillId="2" borderId="0" xfId="4" applyFont="1" applyFill="1" applyBorder="1" applyAlignment="1" applyProtection="1">
      <alignment horizontal="left" vertical="center" wrapText="1"/>
    </xf>
    <xf numFmtId="0" fontId="35" fillId="7" borderId="0" xfId="4" applyFont="1" applyFill="1" applyBorder="1" applyAlignment="1" applyProtection="1">
      <alignment vertical="center" wrapText="1"/>
    </xf>
    <xf numFmtId="0" fontId="40" fillId="7" borderId="1" xfId="4" applyFont="1" applyFill="1" applyBorder="1" applyAlignment="1" applyProtection="1">
      <alignment horizontal="center" vertical="center" wrapText="1"/>
    </xf>
    <xf numFmtId="0" fontId="40" fillId="7" borderId="0" xfId="0" applyFont="1" applyFill="1" applyProtection="1"/>
    <xf numFmtId="0" fontId="44" fillId="2" borderId="0" xfId="4" applyFont="1" applyFill="1" applyBorder="1" applyProtection="1"/>
    <xf numFmtId="0" fontId="47" fillId="2" borderId="0" xfId="4" applyFont="1" applyFill="1" applyBorder="1" applyAlignment="1" applyProtection="1">
      <alignment horizontal="left"/>
    </xf>
    <xf numFmtId="0" fontId="40" fillId="2" borderId="0" xfId="4" applyFont="1" applyFill="1" applyBorder="1" applyAlignment="1" applyProtection="1">
      <alignment horizontal="center"/>
    </xf>
    <xf numFmtId="0" fontId="35" fillId="2" borderId="0" xfId="4" applyFont="1" applyFill="1" applyBorder="1" applyAlignment="1" applyProtection="1">
      <alignment vertical="center"/>
    </xf>
    <xf numFmtId="0" fontId="35" fillId="2" borderId="0" xfId="4" applyFont="1" applyFill="1" applyBorder="1" applyAlignment="1" applyProtection="1">
      <alignment horizontal="left"/>
    </xf>
    <xf numFmtId="0" fontId="50" fillId="2" borderId="0" xfId="4" applyFont="1" applyFill="1" applyBorder="1" applyAlignment="1" applyProtection="1">
      <alignment vertical="center"/>
    </xf>
    <xf numFmtId="0" fontId="4" fillId="2" borderId="0" xfId="0" applyFont="1" applyFill="1" applyAlignment="1">
      <alignment vertical="center" wrapText="1"/>
    </xf>
    <xf numFmtId="0" fontId="62" fillId="4" borderId="0" xfId="0" applyFont="1" applyFill="1" applyAlignment="1">
      <alignment vertical="center" wrapText="1"/>
    </xf>
    <xf numFmtId="0" fontId="4" fillId="2" borderId="0" xfId="0" applyFont="1" applyFill="1" applyAlignment="1">
      <alignment horizontal="justify" vertical="center"/>
    </xf>
    <xf numFmtId="0" fontId="28" fillId="9" borderId="0" xfId="0" applyFont="1" applyFill="1" applyAlignment="1">
      <alignment vertical="top" wrapText="1"/>
    </xf>
    <xf numFmtId="0" fontId="3" fillId="2" borderId="0" xfId="0" applyFont="1" applyFill="1" applyProtection="1"/>
    <xf numFmtId="0" fontId="22" fillId="2" borderId="0" xfId="1" applyFont="1" applyFill="1" applyBorder="1" applyAlignment="1">
      <alignment horizontal="left" vertical="center" wrapText="1"/>
    </xf>
    <xf numFmtId="164" fontId="13" fillId="4" borderId="1" xfId="1" applyNumberFormat="1" applyFont="1" applyFill="1" applyBorder="1" applyAlignment="1" applyProtection="1">
      <alignment horizontal="center"/>
      <protection locked="0"/>
    </xf>
    <xf numFmtId="164" fontId="13" fillId="0" borderId="1" xfId="1" applyNumberFormat="1" applyFont="1" applyFill="1" applyBorder="1" applyAlignment="1" applyProtection="1">
      <alignment horizontal="center"/>
    </xf>
    <xf numFmtId="0" fontId="49" fillId="9" borderId="0" xfId="3" applyFill="1" applyAlignment="1">
      <alignment vertical="center" wrapText="1"/>
    </xf>
    <xf numFmtId="0" fontId="2" fillId="2" borderId="0" xfId="0" applyFont="1" applyFill="1" applyAlignment="1">
      <alignment vertical="center" wrapText="1"/>
    </xf>
    <xf numFmtId="0" fontId="2" fillId="2" borderId="0" xfId="0" applyFont="1" applyFill="1" applyProtection="1"/>
    <xf numFmtId="0" fontId="2" fillId="7" borderId="0" xfId="0" applyFont="1" applyFill="1" applyProtection="1"/>
    <xf numFmtId="0" fontId="21" fillId="2" borderId="0" xfId="0" applyFont="1" applyFill="1" applyProtection="1"/>
    <xf numFmtId="0" fontId="6" fillId="2" borderId="0" xfId="0" applyFont="1" applyFill="1" applyAlignment="1" applyProtection="1">
      <alignment horizontal="center"/>
    </xf>
    <xf numFmtId="0" fontId="6" fillId="7" borderId="0" xfId="0" applyFont="1" applyFill="1" applyProtection="1"/>
    <xf numFmtId="0" fontId="35" fillId="2" borderId="0" xfId="0" applyFont="1" applyFill="1" applyProtection="1"/>
    <xf numFmtId="0" fontId="13" fillId="4" borderId="4" xfId="1" applyFont="1" applyFill="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13" fillId="4" borderId="4" xfId="1" applyFont="1" applyFill="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3" fillId="4" borderId="6" xfId="1" applyFont="1" applyFill="1" applyBorder="1" applyAlignment="1" applyProtection="1">
      <alignment horizontal="left" wrapText="1"/>
      <protection locked="0"/>
    </xf>
    <xf numFmtId="0" fontId="10" fillId="0" borderId="7" xfId="0" applyFont="1" applyBorder="1" applyAlignment="1" applyProtection="1">
      <alignment horizontal="left" wrapText="1"/>
      <protection locked="0"/>
    </xf>
    <xf numFmtId="0" fontId="13" fillId="4" borderId="8" xfId="1" applyFont="1" applyFill="1" applyBorder="1" applyAlignment="1" applyProtection="1">
      <alignment horizontal="left" wrapText="1"/>
      <protection locked="0"/>
    </xf>
    <xf numFmtId="0" fontId="10" fillId="0" borderId="3" xfId="0" applyFont="1" applyBorder="1" applyAlignment="1" applyProtection="1">
      <alignment horizontal="left" wrapText="1"/>
      <protection locked="0"/>
    </xf>
    <xf numFmtId="0" fontId="13" fillId="4" borderId="9" xfId="1" applyFont="1" applyFill="1" applyBorder="1" applyAlignment="1" applyProtection="1">
      <alignment horizontal="left" wrapText="1"/>
      <protection locked="0"/>
    </xf>
    <xf numFmtId="0" fontId="10" fillId="0" borderId="10" xfId="0" applyFont="1" applyBorder="1" applyAlignment="1" applyProtection="1">
      <alignment horizontal="left" wrapText="1"/>
      <protection locked="0"/>
    </xf>
    <xf numFmtId="0" fontId="13" fillId="4" borderId="11" xfId="1" applyFont="1" applyFill="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3" fillId="2" borderId="0" xfId="1"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6" fillId="6" borderId="21" xfId="1" applyFont="1" applyFill="1" applyBorder="1" applyAlignment="1" applyProtection="1">
      <alignment horizontal="center" wrapText="1"/>
      <protection locked="0"/>
    </xf>
    <xf numFmtId="0" fontId="38" fillId="6" borderId="22" xfId="0" applyFont="1" applyFill="1" applyBorder="1" applyAlignment="1">
      <alignment horizontal="center" wrapText="1"/>
    </xf>
    <xf numFmtId="0" fontId="38" fillId="6" borderId="23" xfId="0" applyFont="1" applyFill="1" applyBorder="1" applyAlignment="1">
      <alignment horizontal="center" wrapText="1"/>
    </xf>
    <xf numFmtId="0" fontId="16" fillId="8" borderId="21" xfId="1" applyFont="1" applyFill="1" applyBorder="1" applyAlignment="1" applyProtection="1">
      <alignment horizontal="center" wrapText="1"/>
      <protection locked="0"/>
    </xf>
    <xf numFmtId="0" fontId="38" fillId="8" borderId="22" xfId="0" applyFont="1" applyFill="1" applyBorder="1" applyAlignment="1">
      <alignment horizontal="center" wrapText="1"/>
    </xf>
    <xf numFmtId="0" fontId="38" fillId="8" borderId="23" xfId="0" applyFont="1" applyFill="1" applyBorder="1" applyAlignment="1">
      <alignment horizontal="center" wrapText="1"/>
    </xf>
    <xf numFmtId="0" fontId="16" fillId="5" borderId="21" xfId="1" applyFont="1" applyFill="1" applyBorder="1" applyAlignment="1" applyProtection="1">
      <alignment horizontal="center" wrapText="1"/>
      <protection locked="0"/>
    </xf>
    <xf numFmtId="0" fontId="38" fillId="5" borderId="22" xfId="0" applyFont="1" applyFill="1" applyBorder="1" applyAlignment="1">
      <alignment horizontal="center" wrapText="1"/>
    </xf>
    <xf numFmtId="0" fontId="38" fillId="5" borderId="23" xfId="0" applyFont="1" applyFill="1" applyBorder="1" applyAlignment="1">
      <alignment horizontal="center" wrapText="1"/>
    </xf>
    <xf numFmtId="0" fontId="29" fillId="2" borderId="0" xfId="1" applyFont="1" applyFill="1" applyBorder="1" applyAlignment="1">
      <alignment vertical="center" wrapText="1"/>
    </xf>
    <xf numFmtId="0" fontId="60" fillId="2" borderId="0" xfId="0" applyFont="1" applyFill="1" applyAlignment="1">
      <alignment vertical="center" wrapText="1"/>
    </xf>
    <xf numFmtId="0" fontId="56" fillId="0" borderId="0" xfId="0" applyFont="1" applyAlignment="1">
      <alignment wrapText="1"/>
    </xf>
    <xf numFmtId="0" fontId="13" fillId="4" borderId="4" xfId="1"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36" fillId="2" borderId="0" xfId="1" applyFont="1" applyFill="1" applyBorder="1" applyAlignment="1">
      <alignment horizontal="left" vertical="center"/>
    </xf>
    <xf numFmtId="0" fontId="36" fillId="0" borderId="0" xfId="0" applyFont="1" applyBorder="1" applyAlignment="1"/>
    <xf numFmtId="0" fontId="16" fillId="2" borderId="0" xfId="1" applyFont="1" applyFill="1" applyBorder="1" applyAlignment="1">
      <alignment horizontal="right" vertical="center" wrapText="1"/>
    </xf>
    <xf numFmtId="0" fontId="7" fillId="0" borderId="0" xfId="0" applyFont="1" applyAlignment="1">
      <alignment horizontal="right" vertical="center" wrapText="1"/>
    </xf>
    <xf numFmtId="0" fontId="6" fillId="0" borderId="14" xfId="0" applyFont="1" applyBorder="1" applyAlignment="1">
      <alignment vertical="center" wrapText="1"/>
    </xf>
    <xf numFmtId="0" fontId="6" fillId="0" borderId="15" xfId="0" applyFont="1" applyBorder="1" applyAlignment="1">
      <alignment wrapText="1"/>
    </xf>
    <xf numFmtId="0" fontId="6" fillId="0" borderId="13" xfId="0" applyFont="1" applyBorder="1" applyAlignment="1">
      <alignment wrapText="1"/>
    </xf>
    <xf numFmtId="0" fontId="2" fillId="0" borderId="14" xfId="0" applyFont="1" applyBorder="1" applyAlignment="1">
      <alignment vertical="center" wrapText="1"/>
    </xf>
    <xf numFmtId="0" fontId="13" fillId="2" borderId="3" xfId="1" applyFont="1" applyFill="1" applyBorder="1" applyAlignment="1">
      <alignment horizontal="left" vertical="center" wrapText="1" indent="5"/>
    </xf>
    <xf numFmtId="0" fontId="0" fillId="0" borderId="3" xfId="0" applyBorder="1" applyAlignment="1">
      <alignment horizontal="left" vertical="center" wrapText="1"/>
    </xf>
    <xf numFmtId="0" fontId="13" fillId="4" borderId="6" xfId="1" applyFont="1"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7"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4" borderId="17"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28" fillId="2" borderId="0" xfId="1" applyFont="1" applyFill="1" applyBorder="1" applyAlignment="1">
      <alignment vertical="center" wrapText="1"/>
    </xf>
    <xf numFmtId="0" fontId="39" fillId="0" borderId="0" xfId="0" applyFont="1" applyAlignment="1">
      <alignment wrapText="1"/>
    </xf>
    <xf numFmtId="0" fontId="18" fillId="7" borderId="0" xfId="1" applyFont="1" applyFill="1" applyBorder="1" applyAlignment="1">
      <alignment vertical="center" wrapText="1"/>
    </xf>
    <xf numFmtId="0" fontId="55" fillId="7" borderId="0" xfId="0" applyFont="1" applyFill="1" applyAlignment="1">
      <alignment wrapText="1"/>
    </xf>
    <xf numFmtId="0" fontId="58" fillId="7" borderId="0" xfId="1" applyFont="1" applyFill="1" applyBorder="1" applyAlignment="1">
      <alignment vertical="center" wrapText="1"/>
    </xf>
    <xf numFmtId="0" fontId="57" fillId="7" borderId="0" xfId="0" applyFont="1" applyFill="1" applyAlignment="1">
      <alignment wrapText="1"/>
    </xf>
    <xf numFmtId="0" fontId="9" fillId="2" borderId="0" xfId="1" applyFont="1" applyFill="1" applyBorder="1" applyAlignment="1">
      <alignment horizontal="left" vertical="center" wrapText="1"/>
    </xf>
    <xf numFmtId="0" fontId="56" fillId="0" borderId="0" xfId="0" applyFont="1" applyAlignment="1">
      <alignment vertical="center" wrapText="1"/>
    </xf>
    <xf numFmtId="0" fontId="13" fillId="2" borderId="3" xfId="1" applyFont="1" applyFill="1" applyBorder="1" applyAlignment="1">
      <alignment horizontal="left" vertical="center" wrapText="1"/>
    </xf>
    <xf numFmtId="0" fontId="13" fillId="4" borderId="16" xfId="1" applyFont="1" applyFill="1" applyBorder="1" applyAlignment="1" applyProtection="1">
      <alignment horizontal="left" vertical="center" wrapText="1"/>
      <protection locked="0"/>
    </xf>
    <xf numFmtId="0" fontId="29" fillId="2" borderId="0" xfId="1" applyFont="1" applyFill="1" applyBorder="1" applyAlignment="1">
      <alignment horizontal="left" wrapText="1"/>
    </xf>
    <xf numFmtId="0" fontId="0" fillId="0" borderId="0" xfId="0" applyAlignment="1">
      <alignment vertical="center" wrapText="1"/>
    </xf>
    <xf numFmtId="0" fontId="28" fillId="2" borderId="3" xfId="1" applyFont="1" applyFill="1" applyBorder="1" applyAlignment="1">
      <alignment horizontal="left" vertical="center" wrapText="1"/>
    </xf>
    <xf numFmtId="0" fontId="39" fillId="0" borderId="3" xfId="0" applyFont="1"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29" fillId="2" borderId="0" xfId="1" applyFont="1" applyFill="1" applyBorder="1" applyAlignment="1">
      <alignment horizontal="left" vertical="center" wrapText="1"/>
    </xf>
    <xf numFmtId="0" fontId="28" fillId="2" borderId="0" xfId="1" applyFont="1" applyFill="1" applyBorder="1" applyAlignment="1">
      <alignment horizontal="left" wrapText="1"/>
    </xf>
    <xf numFmtId="0" fontId="39" fillId="0" borderId="0" xfId="0" applyFont="1" applyAlignment="1">
      <alignment horizontal="left" wrapText="1"/>
    </xf>
    <xf numFmtId="0" fontId="22" fillId="2" borderId="3" xfId="1" applyFont="1" applyFill="1" applyBorder="1" applyAlignment="1">
      <alignment horizontal="left" vertical="center" wrapText="1" indent="5"/>
    </xf>
    <xf numFmtId="0" fontId="54" fillId="0" borderId="3" xfId="0" applyFont="1" applyBorder="1" applyAlignment="1">
      <alignment horizontal="left" vertical="center" wrapText="1"/>
    </xf>
    <xf numFmtId="0" fontId="48" fillId="0" borderId="0" xfId="0" applyFont="1" applyFill="1" applyAlignment="1" applyProtection="1">
      <alignment horizontal="left" vertical="top" wrapText="1"/>
    </xf>
    <xf numFmtId="0" fontId="40" fillId="4" borderId="4" xfId="1" applyFont="1" applyFill="1" applyBorder="1" applyAlignment="1" applyProtection="1">
      <alignment horizontal="left" vertical="center" wrapText="1"/>
      <protection locked="0"/>
    </xf>
    <xf numFmtId="0" fontId="46" fillId="0" borderId="5" xfId="0" applyFont="1" applyBorder="1" applyAlignment="1" applyProtection="1">
      <alignment horizontal="left" vertical="center" wrapText="1"/>
      <protection locked="0"/>
    </xf>
    <xf numFmtId="0" fontId="40" fillId="7" borderId="0" xfId="0" applyFont="1" applyFill="1" applyAlignment="1" applyProtection="1">
      <alignment horizontal="left" vertical="center" wrapText="1"/>
    </xf>
    <xf numFmtId="0" fontId="46" fillId="7" borderId="0" xfId="0" applyFont="1" applyFill="1" applyAlignment="1" applyProtection="1">
      <alignment horizontal="left" vertical="center" wrapText="1"/>
    </xf>
    <xf numFmtId="0" fontId="40" fillId="2" borderId="0" xfId="4" applyFont="1" applyFill="1" applyBorder="1" applyAlignment="1" applyProtection="1">
      <alignment horizontal="left" wrapText="1"/>
    </xf>
    <xf numFmtId="0" fontId="0" fillId="0" borderId="0" xfId="0" applyAlignment="1" applyProtection="1">
      <alignment wrapText="1"/>
    </xf>
    <xf numFmtId="0" fontId="50" fillId="2" borderId="0" xfId="4" applyFont="1" applyFill="1" applyBorder="1" applyAlignment="1" applyProtection="1">
      <alignment horizontal="left" vertical="center" wrapText="1"/>
    </xf>
    <xf numFmtId="0" fontId="0" fillId="0" borderId="0" xfId="0" applyAlignment="1">
      <alignment horizontal="left" wrapText="1"/>
    </xf>
    <xf numFmtId="0" fontId="40" fillId="7" borderId="0" xfId="4" applyFont="1" applyFill="1" applyBorder="1" applyAlignment="1" applyProtection="1">
      <alignment horizontal="center" vertical="center" wrapText="1"/>
    </xf>
    <xf numFmtId="0" fontId="0" fillId="7" borderId="0" xfId="0" applyFont="1" applyFill="1" applyAlignment="1" applyProtection="1">
      <alignment horizontal="center" vertical="center" wrapText="1"/>
    </xf>
    <xf numFmtId="0" fontId="40" fillId="5" borderId="0" xfId="0" applyFont="1" applyFill="1" applyAlignment="1" applyProtection="1">
      <alignment horizontal="left" wrapText="1"/>
      <protection locked="0"/>
    </xf>
    <xf numFmtId="0" fontId="0" fillId="5" borderId="0" xfId="0" applyFill="1" applyAlignment="1" applyProtection="1">
      <alignment horizontal="left" wrapText="1"/>
      <protection locked="0"/>
    </xf>
  </cellXfs>
  <cellStyles count="5">
    <cellStyle name="Hyperlink" xfId="3" builtinId="8"/>
    <cellStyle name="Normal" xfId="0" builtinId="0"/>
    <cellStyle name="Normal 2" xfId="1" xr:uid="{00000000-0005-0000-0000-000002000000}"/>
    <cellStyle name="Normal 2 2" xfId="4" xr:uid="{35060A72-A185-4348-875B-9EA94483885F}"/>
    <cellStyle name="Normal_Sheet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1</xdr:row>
      <xdr:rowOff>0</xdr:rowOff>
    </xdr:from>
    <xdr:to>
      <xdr:col>5</xdr:col>
      <xdr:colOff>400050</xdr:colOff>
      <xdr:row>3</xdr:row>
      <xdr:rowOff>333375</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10775" y="85725"/>
          <a:ext cx="1571625" cy="10858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295275</xdr:colOff>
      <xdr:row>1</xdr:row>
      <xdr:rowOff>47625</xdr:rowOff>
    </xdr:from>
    <xdr:to>
      <xdr:col>14</xdr:col>
      <xdr:colOff>563032</xdr:colOff>
      <xdr:row>6</xdr:row>
      <xdr:rowOff>32809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3925" y="352425"/>
          <a:ext cx="1486957" cy="106150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257175</xdr:colOff>
      <xdr:row>1</xdr:row>
      <xdr:rowOff>0</xdr:rowOff>
    </xdr:from>
    <xdr:to>
      <xdr:col>8</xdr:col>
      <xdr:colOff>524932</xdr:colOff>
      <xdr:row>7</xdr:row>
      <xdr:rowOff>70909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578FC740-3EF0-4F4E-9E66-37BED8ABB7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304800"/>
          <a:ext cx="1486957" cy="106150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352424</xdr:colOff>
      <xdr:row>1</xdr:row>
      <xdr:rowOff>0</xdr:rowOff>
    </xdr:from>
    <xdr:to>
      <xdr:col>6</xdr:col>
      <xdr:colOff>10581</xdr:colOff>
      <xdr:row>6</xdr:row>
      <xdr:rowOff>61384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099" y="180975"/>
          <a:ext cx="1486957" cy="106150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941917</xdr:colOff>
      <xdr:row>1</xdr:row>
      <xdr:rowOff>31750</xdr:rowOff>
    </xdr:from>
    <xdr:to>
      <xdr:col>7</xdr:col>
      <xdr:colOff>444499</xdr:colOff>
      <xdr:row>6</xdr:row>
      <xdr:rowOff>105834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9167" y="296333"/>
          <a:ext cx="1820332" cy="128058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57150</xdr:colOff>
      <xdr:row>0</xdr:row>
      <xdr:rowOff>0</xdr:rowOff>
    </xdr:from>
    <xdr:to>
      <xdr:col>19</xdr:col>
      <xdr:colOff>275166</xdr:colOff>
      <xdr:row>4</xdr:row>
      <xdr:rowOff>77259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59150" y="0"/>
          <a:ext cx="1437216" cy="109643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772583</xdr:colOff>
      <xdr:row>0</xdr:row>
      <xdr:rowOff>148167</xdr:rowOff>
    </xdr:from>
    <xdr:to>
      <xdr:col>6</xdr:col>
      <xdr:colOff>846665</xdr:colOff>
      <xdr:row>6</xdr:row>
      <xdr:rowOff>275168</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6166" y="148167"/>
          <a:ext cx="1820332" cy="128058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370417</xdr:colOff>
      <xdr:row>0</xdr:row>
      <xdr:rowOff>0</xdr:rowOff>
    </xdr:from>
    <xdr:to>
      <xdr:col>7</xdr:col>
      <xdr:colOff>1702857</xdr:colOff>
      <xdr:row>3</xdr:row>
      <xdr:rowOff>372535</xdr:rowOff>
    </xdr:to>
    <xdr:pic>
      <xdr:nvPicPr>
        <xdr:cNvPr id="3" name="Picture 2" descr="C:\Documents and Settings\alacey\Local Settings\Temporary Internet Files\Content.Word\HA Regulation Office Logo_RZ.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667" y="0"/>
          <a:ext cx="1332440" cy="104986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1323975</xdr:colOff>
      <xdr:row>0</xdr:row>
      <xdr:rowOff>9525</xdr:rowOff>
    </xdr:from>
    <xdr:to>
      <xdr:col>6</xdr:col>
      <xdr:colOff>434974</xdr:colOff>
      <xdr:row>4</xdr:row>
      <xdr:rowOff>332318</xdr:rowOff>
    </xdr:to>
    <xdr:pic>
      <xdr:nvPicPr>
        <xdr:cNvPr id="4" name="Picture 3" descr="C:\Documents and Settings\alacey\Local Settings\Temporary Internet Files\Content.Word\HA Regulation Office Logo_RZ.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3925" y="9525"/>
          <a:ext cx="1445682" cy="112606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1534582</xdr:colOff>
      <xdr:row>0</xdr:row>
      <xdr:rowOff>95250</xdr:rowOff>
    </xdr:from>
    <xdr:to>
      <xdr:col>8</xdr:col>
      <xdr:colOff>41273</xdr:colOff>
      <xdr:row>4</xdr:row>
      <xdr:rowOff>2119</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8665" y="95250"/>
          <a:ext cx="1438274" cy="102870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733425</xdr:colOff>
      <xdr:row>1</xdr:row>
      <xdr:rowOff>0</xdr:rowOff>
    </xdr:from>
    <xdr:to>
      <xdr:col>11</xdr:col>
      <xdr:colOff>496356</xdr:colOff>
      <xdr:row>4</xdr:row>
      <xdr:rowOff>442384</xdr:rowOff>
    </xdr:to>
    <xdr:pic>
      <xdr:nvPicPr>
        <xdr:cNvPr id="2" name="Picture 1" descr="C:\Documents and Settings\alacey\Local Settings\Temporary Internet Files\Content.Word\HA Regulation Office Logo_RZ.JPG">
          <a:extLst>
            <a:ext uri="{FF2B5EF4-FFF2-40B4-BE49-F238E27FC236}">
              <a16:creationId xmlns:a16="http://schemas.microsoft.com/office/drawing/2014/main" id="{3E83B42C-BC0D-4FA3-BDC1-1DC475287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63125" y="180975"/>
          <a:ext cx="1267881" cy="95673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usingagency.ie/about-us/publications-scheme/freedom-of-information-(foi).asp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egulation@housingagency.i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5"/>
  <sheetViews>
    <sheetView workbookViewId="0">
      <pane xSplit="1" ySplit="2" topLeftCell="B3" activePane="bottomRight" state="frozen"/>
      <selection pane="topRight" activeCell="B1" sqref="B1"/>
      <selection pane="bottomLeft" activeCell="A3" sqref="A3"/>
      <selection pane="bottomRight" activeCell="B2" sqref="B2"/>
    </sheetView>
  </sheetViews>
  <sheetFormatPr defaultRowHeight="15" x14ac:dyDescent="0.2"/>
  <cols>
    <col min="1" max="1" width="5.28515625" style="70" customWidth="1"/>
    <col min="2" max="2" width="157.140625" style="70" customWidth="1"/>
    <col min="3" max="16384" width="9.140625" style="70"/>
  </cols>
  <sheetData>
    <row r="1" spans="2:2" ht="6.75" customHeight="1" x14ac:dyDescent="0.2"/>
    <row r="2" spans="2:2" ht="43.5" x14ac:dyDescent="0.2">
      <c r="B2" s="123" t="s">
        <v>331</v>
      </c>
    </row>
    <row r="3" spans="2:2" ht="15" customHeight="1" x14ac:dyDescent="0.2">
      <c r="B3" s="101"/>
    </row>
    <row r="4" spans="2:2" ht="31.5" customHeight="1" x14ac:dyDescent="0.2">
      <c r="B4" s="103" t="s">
        <v>349</v>
      </c>
    </row>
    <row r="5" spans="2:2" ht="15" customHeight="1" x14ac:dyDescent="0.2">
      <c r="B5" s="101"/>
    </row>
    <row r="6" spans="2:2" ht="28.5" x14ac:dyDescent="0.2">
      <c r="B6" s="132" t="s">
        <v>350</v>
      </c>
    </row>
    <row r="7" spans="2:2" ht="15" customHeight="1" x14ac:dyDescent="0.2">
      <c r="B7" s="101"/>
    </row>
    <row r="8" spans="2:2" x14ac:dyDescent="0.2">
      <c r="B8" s="102" t="s">
        <v>263</v>
      </c>
    </row>
    <row r="9" spans="2:2" ht="15" customHeight="1" x14ac:dyDescent="0.2">
      <c r="B9" s="101"/>
    </row>
    <row r="10" spans="2:2" x14ac:dyDescent="0.2">
      <c r="B10" s="104" t="s">
        <v>264</v>
      </c>
    </row>
    <row r="11" spans="2:2" ht="15" customHeight="1" x14ac:dyDescent="0.2">
      <c r="B11" s="101"/>
    </row>
    <row r="12" spans="2:2" ht="15.75" x14ac:dyDescent="0.25">
      <c r="B12" s="101" t="s">
        <v>320</v>
      </c>
    </row>
    <row r="13" spans="2:2" ht="6.75" customHeight="1" x14ac:dyDescent="0.2">
      <c r="B13" s="101"/>
    </row>
    <row r="14" spans="2:2" x14ac:dyDescent="0.2">
      <c r="B14" s="124" t="s">
        <v>332</v>
      </c>
    </row>
    <row r="15" spans="2:2" x14ac:dyDescent="0.2">
      <c r="B15" s="125"/>
    </row>
    <row r="16" spans="2:2" s="71" customFormat="1" ht="128.25" x14ac:dyDescent="0.25">
      <c r="B16" s="126" t="s">
        <v>362</v>
      </c>
    </row>
    <row r="17" spans="2:2" x14ac:dyDescent="0.2">
      <c r="B17" s="125"/>
    </row>
    <row r="18" spans="2:2" ht="71.25" x14ac:dyDescent="0.2">
      <c r="B18" s="126" t="s">
        <v>347</v>
      </c>
    </row>
    <row r="19" spans="2:2" ht="24" customHeight="1" x14ac:dyDescent="0.2">
      <c r="B19" s="131" t="s">
        <v>348</v>
      </c>
    </row>
    <row r="20" spans="2:2" x14ac:dyDescent="0.2">
      <c r="B20" s="47" t="s">
        <v>297</v>
      </c>
    </row>
    <row r="21" spans="2:2" x14ac:dyDescent="0.2">
      <c r="B21" s="72"/>
    </row>
    <row r="22" spans="2:2" x14ac:dyDescent="0.2">
      <c r="B22" s="72"/>
    </row>
    <row r="23" spans="2:2" x14ac:dyDescent="0.2">
      <c r="B23" s="72"/>
    </row>
    <row r="24" spans="2:2" x14ac:dyDescent="0.2">
      <c r="B24" s="72"/>
    </row>
    <row r="25" spans="2:2" x14ac:dyDescent="0.2">
      <c r="B25" s="72"/>
    </row>
    <row r="26" spans="2:2" x14ac:dyDescent="0.2">
      <c r="B26" s="72"/>
    </row>
    <row r="27" spans="2:2" x14ac:dyDescent="0.2">
      <c r="B27" s="72"/>
    </row>
    <row r="28" spans="2:2" x14ac:dyDescent="0.2">
      <c r="B28" s="72"/>
    </row>
    <row r="29" spans="2:2" x14ac:dyDescent="0.2">
      <c r="B29" s="72"/>
    </row>
    <row r="30" spans="2:2" x14ac:dyDescent="0.2">
      <c r="B30" s="72"/>
    </row>
    <row r="31" spans="2:2" x14ac:dyDescent="0.2">
      <c r="B31" s="72"/>
    </row>
    <row r="32" spans="2:2" x14ac:dyDescent="0.2">
      <c r="B32" s="72"/>
    </row>
    <row r="33" spans="2:2" x14ac:dyDescent="0.2">
      <c r="B33" s="72"/>
    </row>
    <row r="34" spans="2:2" x14ac:dyDescent="0.2">
      <c r="B34" s="72"/>
    </row>
    <row r="35" spans="2:2" x14ac:dyDescent="0.2">
      <c r="B35" s="72"/>
    </row>
  </sheetData>
  <sheetProtection algorithmName="SHA-512" hashValue="IUTuo47L8C6ylrS+g4gLy1nvD+HnO0ilSG/HiuH018a+xTY6bHRV2Yo8i+8DNjLIgYVtbM3G9HZ8ln4/Fs39JQ==" saltValue="OD5mw95lG9F9tqTTG1i+Hw==" spinCount="100000" sheet="1" objects="1" scenarios="1"/>
  <hyperlinks>
    <hyperlink ref="B19" r:id="rId1" xr:uid="{544CE9AA-53C0-4FEF-B326-9998E2A7F572}"/>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21"/>
  <sheetViews>
    <sheetView zoomScaleNormal="100" workbookViewId="0">
      <pane xSplit="1" ySplit="1" topLeftCell="B2" activePane="bottomRight" state="frozen"/>
      <selection activeCell="E22" sqref="E22"/>
      <selection pane="topRight" activeCell="E22" sqref="E22"/>
      <selection pane="bottomLeft" activeCell="E22" sqref="E22"/>
      <selection pane="bottomRight" activeCell="I23" sqref="I23"/>
    </sheetView>
  </sheetViews>
  <sheetFormatPr defaultRowHeight="14.25" x14ac:dyDescent="0.2"/>
  <cols>
    <col min="1" max="1" width="3.28515625" style="60" customWidth="1"/>
    <col min="2" max="2" width="11" style="62" customWidth="1"/>
    <col min="3" max="3" width="93" style="60" customWidth="1"/>
    <col min="4" max="4" width="17.85546875" style="60" customWidth="1"/>
    <col min="5" max="16384" width="9.140625" style="60"/>
  </cols>
  <sheetData>
    <row r="1" spans="2:4" ht="24" customHeight="1" x14ac:dyDescent="0.25">
      <c r="B1" s="60" t="s">
        <v>325</v>
      </c>
    </row>
    <row r="2" spans="2:4" ht="32.25" customHeight="1" x14ac:dyDescent="0.25">
      <c r="B2" s="66" t="s">
        <v>326</v>
      </c>
    </row>
    <row r="3" spans="2:4" ht="3" customHeight="1" x14ac:dyDescent="0.2">
      <c r="B3" s="61"/>
    </row>
    <row r="4" spans="2:4" ht="6" customHeight="1" x14ac:dyDescent="0.2">
      <c r="B4" s="61"/>
    </row>
    <row r="5" spans="2:4" ht="24" customHeight="1" x14ac:dyDescent="0.2">
      <c r="B5" s="62">
        <v>1</v>
      </c>
      <c r="C5" s="60" t="s">
        <v>233</v>
      </c>
      <c r="D5" s="63" t="s">
        <v>246</v>
      </c>
    </row>
    <row r="6" spans="2:4" ht="20.100000000000001" customHeight="1" x14ac:dyDescent="0.25">
      <c r="B6" s="62">
        <v>2</v>
      </c>
      <c r="C6" s="80" t="s">
        <v>327</v>
      </c>
      <c r="D6" s="63" t="s">
        <v>246</v>
      </c>
    </row>
    <row r="7" spans="2:4" ht="20.100000000000001" customHeight="1" x14ac:dyDescent="0.2">
      <c r="B7" s="62">
        <v>3</v>
      </c>
      <c r="C7" s="60" t="s">
        <v>328</v>
      </c>
      <c r="D7" s="63" t="s">
        <v>246</v>
      </c>
    </row>
    <row r="8" spans="2:4" ht="39.75" customHeight="1" x14ac:dyDescent="0.25">
      <c r="B8" s="62">
        <v>4</v>
      </c>
      <c r="C8" s="100" t="s">
        <v>329</v>
      </c>
      <c r="D8" s="63" t="s">
        <v>246</v>
      </c>
    </row>
    <row r="9" spans="2:4" ht="6" customHeight="1" x14ac:dyDescent="0.2">
      <c r="B9" s="61"/>
    </row>
    <row r="10" spans="2:4" ht="20.100000000000001" customHeight="1" x14ac:dyDescent="0.25">
      <c r="C10" s="65" t="s">
        <v>234</v>
      </c>
    </row>
    <row r="11" spans="2:4" ht="20.100000000000001" customHeight="1" x14ac:dyDescent="0.2">
      <c r="B11" s="62">
        <v>1</v>
      </c>
      <c r="C11" s="60" t="s">
        <v>330</v>
      </c>
      <c r="D11" s="63" t="s">
        <v>246</v>
      </c>
    </row>
    <row r="12" spans="2:4" ht="20.100000000000001" customHeight="1" x14ac:dyDescent="0.2">
      <c r="B12" s="62">
        <v>2</v>
      </c>
      <c r="C12" s="60" t="s">
        <v>231</v>
      </c>
      <c r="D12" s="63" t="s">
        <v>246</v>
      </c>
    </row>
    <row r="13" spans="2:4" ht="20.100000000000001" customHeight="1" x14ac:dyDescent="0.2">
      <c r="B13" s="62">
        <v>3</v>
      </c>
      <c r="C13" s="60" t="s">
        <v>232</v>
      </c>
      <c r="D13" s="63" t="s">
        <v>246</v>
      </c>
    </row>
    <row r="14" spans="2:4" ht="20.100000000000001" customHeight="1" x14ac:dyDescent="0.2">
      <c r="B14" s="62">
        <v>4</v>
      </c>
      <c r="C14" s="60" t="s">
        <v>335</v>
      </c>
      <c r="D14" s="63" t="s">
        <v>246</v>
      </c>
    </row>
    <row r="15" spans="2:4" ht="20.100000000000001" customHeight="1" x14ac:dyDescent="0.2">
      <c r="B15" s="62">
        <v>5</v>
      </c>
      <c r="C15" s="60" t="s">
        <v>336</v>
      </c>
      <c r="D15" s="63" t="s">
        <v>246</v>
      </c>
    </row>
    <row r="16" spans="2:4" ht="20.100000000000001" customHeight="1" x14ac:dyDescent="0.2">
      <c r="B16" s="62">
        <v>6</v>
      </c>
      <c r="C16" s="60" t="s">
        <v>337</v>
      </c>
      <c r="D16" s="63" t="s">
        <v>246</v>
      </c>
    </row>
    <row r="17" spans="2:4" ht="20.100000000000001" customHeight="1" x14ac:dyDescent="0.2">
      <c r="B17" s="62">
        <v>7</v>
      </c>
      <c r="C17" s="60" t="s">
        <v>338</v>
      </c>
      <c r="D17" s="63" t="s">
        <v>246</v>
      </c>
    </row>
    <row r="18" spans="2:4" ht="20.100000000000001" customHeight="1" x14ac:dyDescent="0.2">
      <c r="B18" s="62">
        <v>8</v>
      </c>
      <c r="C18" s="60" t="s">
        <v>339</v>
      </c>
      <c r="D18" s="63" t="s">
        <v>246</v>
      </c>
    </row>
    <row r="19" spans="2:4" ht="20.100000000000001" customHeight="1" x14ac:dyDescent="0.2">
      <c r="B19" s="62">
        <v>9</v>
      </c>
      <c r="C19" s="60" t="s">
        <v>340</v>
      </c>
      <c r="D19" s="63" t="s">
        <v>246</v>
      </c>
    </row>
    <row r="20" spans="2:4" ht="20.100000000000001" customHeight="1" x14ac:dyDescent="0.2"/>
    <row r="21" spans="2:4" s="43" customFormat="1" ht="15" x14ac:dyDescent="0.25">
      <c r="B21" s="42" t="s">
        <v>297</v>
      </c>
    </row>
  </sheetData>
  <sheetProtection algorithmName="SHA-512" hashValue="lKM5CjGJpqbyHZFW4esrMOvobJcF3n7de9097wARqMk+YePHb1CsPeTHg4I0zi6VnxtvY+HQAa+vvuypzGt79w==" saltValue="z4YTuonOjbZkxBkJqeWU6A==" spinCount="100000" sheet="1" objects="1" scenario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'Drop Down Menus'!$H$3:$H$5</xm:f>
          </x14:formula1>
          <xm:sqref>D9</xm:sqref>
        </x14:dataValidation>
        <x14:dataValidation type="list" allowBlank="1" showInputMessage="1" showErrorMessage="1" xr:uid="{00000000-0002-0000-0900-000001000000}">
          <x14:formula1>
            <xm:f>'Drop Down Menus'!$J$3:$J$6</xm:f>
          </x14:formula1>
          <xm:sqref>D5:D8 D11:D19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B421F-9A70-4C06-B734-72308ED7E9C4}">
  <dimension ref="B1:F27"/>
  <sheetViews>
    <sheetView workbookViewId="0">
      <pane xSplit="1" ySplit="1" topLeftCell="B2" activePane="bottomRight" state="frozen"/>
      <selection pane="topRight" activeCell="B1" sqref="B1"/>
      <selection pane="bottomLeft" activeCell="A2" sqref="A2"/>
      <selection pane="bottomRight" activeCell="B3" sqref="B3:F3"/>
    </sheetView>
  </sheetViews>
  <sheetFormatPr defaultRowHeight="14.25" x14ac:dyDescent="0.2"/>
  <cols>
    <col min="1" max="1" width="3.28515625" style="60" customWidth="1"/>
    <col min="2" max="2" width="11" style="62" customWidth="1"/>
    <col min="3" max="3" width="99.42578125" style="60" customWidth="1"/>
    <col min="4" max="4" width="23" style="60" customWidth="1"/>
    <col min="5" max="16384" width="9.140625" style="60"/>
  </cols>
  <sheetData>
    <row r="1" spans="2:6" ht="24" customHeight="1" x14ac:dyDescent="0.25">
      <c r="B1" s="43" t="s">
        <v>324</v>
      </c>
    </row>
    <row r="2" spans="2:6" ht="3" customHeight="1" x14ac:dyDescent="0.2">
      <c r="B2" s="61"/>
    </row>
    <row r="3" spans="2:6" ht="15" x14ac:dyDescent="0.25">
      <c r="B3" s="218"/>
      <c r="C3" s="219"/>
      <c r="D3" s="219"/>
      <c r="E3" s="219"/>
      <c r="F3" s="219"/>
    </row>
    <row r="4" spans="2:6" ht="15" x14ac:dyDescent="0.25">
      <c r="B4" s="218"/>
      <c r="C4" s="219"/>
      <c r="D4" s="219"/>
      <c r="E4" s="219"/>
      <c r="F4" s="219"/>
    </row>
    <row r="5" spans="2:6" ht="15" x14ac:dyDescent="0.25">
      <c r="B5" s="218"/>
      <c r="C5" s="219"/>
      <c r="D5" s="219"/>
      <c r="E5" s="219"/>
      <c r="F5" s="219"/>
    </row>
    <row r="6" spans="2:6" ht="15" x14ac:dyDescent="0.25">
      <c r="B6" s="218"/>
      <c r="C6" s="219"/>
      <c r="D6" s="219"/>
      <c r="E6" s="219"/>
      <c r="F6" s="219"/>
    </row>
    <row r="7" spans="2:6" ht="15" x14ac:dyDescent="0.25">
      <c r="B7" s="218"/>
      <c r="C7" s="219"/>
      <c r="D7" s="219"/>
      <c r="E7" s="219"/>
      <c r="F7" s="219"/>
    </row>
    <row r="8" spans="2:6" ht="15" x14ac:dyDescent="0.25">
      <c r="B8" s="218"/>
      <c r="C8" s="219"/>
      <c r="D8" s="219"/>
      <c r="E8" s="219"/>
      <c r="F8" s="219"/>
    </row>
    <row r="9" spans="2:6" ht="15" x14ac:dyDescent="0.25">
      <c r="B9" s="218"/>
      <c r="C9" s="219"/>
      <c r="D9" s="219"/>
      <c r="E9" s="219"/>
      <c r="F9" s="219"/>
    </row>
    <row r="10" spans="2:6" ht="15" x14ac:dyDescent="0.25">
      <c r="B10" s="218"/>
      <c r="C10" s="219"/>
      <c r="D10" s="219"/>
      <c r="E10" s="219"/>
      <c r="F10" s="219"/>
    </row>
    <row r="11" spans="2:6" ht="15" x14ac:dyDescent="0.25">
      <c r="B11" s="218"/>
      <c r="C11" s="219"/>
      <c r="D11" s="219"/>
      <c r="E11" s="219"/>
      <c r="F11" s="219"/>
    </row>
    <row r="12" spans="2:6" ht="15" x14ac:dyDescent="0.25">
      <c r="B12" s="218"/>
      <c r="C12" s="219"/>
      <c r="D12" s="219"/>
      <c r="E12" s="219"/>
      <c r="F12" s="219"/>
    </row>
    <row r="13" spans="2:6" ht="15" x14ac:dyDescent="0.25">
      <c r="B13" s="218"/>
      <c r="C13" s="219"/>
      <c r="D13" s="219"/>
      <c r="E13" s="219"/>
      <c r="F13" s="219"/>
    </row>
    <row r="14" spans="2:6" ht="15" x14ac:dyDescent="0.25">
      <c r="B14" s="218"/>
      <c r="C14" s="219"/>
      <c r="D14" s="219"/>
      <c r="E14" s="219"/>
      <c r="F14" s="219"/>
    </row>
    <row r="15" spans="2:6" ht="15" x14ac:dyDescent="0.25">
      <c r="B15" s="218"/>
      <c r="C15" s="219"/>
      <c r="D15" s="219"/>
      <c r="E15" s="219"/>
      <c r="F15" s="219"/>
    </row>
    <row r="16" spans="2:6" ht="15" x14ac:dyDescent="0.25">
      <c r="B16" s="218"/>
      <c r="C16" s="219"/>
      <c r="D16" s="219"/>
      <c r="E16" s="219"/>
      <c r="F16" s="219"/>
    </row>
    <row r="17" spans="2:6" ht="15" x14ac:dyDescent="0.25">
      <c r="B17" s="218"/>
      <c r="C17" s="219"/>
      <c r="D17" s="219"/>
      <c r="E17" s="219"/>
      <c r="F17" s="219"/>
    </row>
    <row r="18" spans="2:6" ht="15" x14ac:dyDescent="0.25">
      <c r="B18" s="218"/>
      <c r="C18" s="219"/>
      <c r="D18" s="219"/>
      <c r="E18" s="219"/>
      <c r="F18" s="219"/>
    </row>
    <row r="19" spans="2:6" ht="15" x14ac:dyDescent="0.25">
      <c r="B19" s="218"/>
      <c r="C19" s="219"/>
      <c r="D19" s="219"/>
      <c r="E19" s="219"/>
      <c r="F19" s="219"/>
    </row>
    <row r="20" spans="2:6" ht="15" x14ac:dyDescent="0.25">
      <c r="B20" s="218"/>
      <c r="C20" s="219"/>
      <c r="D20" s="219"/>
      <c r="E20" s="219"/>
      <c r="F20" s="219"/>
    </row>
    <row r="21" spans="2:6" ht="15" x14ac:dyDescent="0.25">
      <c r="B21" s="218"/>
      <c r="C21" s="219"/>
      <c r="D21" s="219"/>
      <c r="E21" s="219"/>
      <c r="F21" s="219"/>
    </row>
    <row r="22" spans="2:6" ht="15" x14ac:dyDescent="0.25">
      <c r="B22" s="218"/>
      <c r="C22" s="219"/>
      <c r="D22" s="219"/>
      <c r="E22" s="219"/>
      <c r="F22" s="219"/>
    </row>
    <row r="23" spans="2:6" ht="15" x14ac:dyDescent="0.25">
      <c r="B23" s="218"/>
      <c r="C23" s="219"/>
      <c r="D23" s="219"/>
      <c r="E23" s="219"/>
      <c r="F23" s="219"/>
    </row>
    <row r="24" spans="2:6" ht="15" x14ac:dyDescent="0.25">
      <c r="B24" s="218"/>
      <c r="C24" s="219"/>
      <c r="D24" s="219"/>
      <c r="E24" s="219"/>
      <c r="F24" s="219"/>
    </row>
    <row r="25" spans="2:6" ht="15" x14ac:dyDescent="0.25">
      <c r="B25" s="218"/>
      <c r="C25" s="219"/>
      <c r="D25" s="219"/>
      <c r="E25" s="219"/>
      <c r="F25" s="219"/>
    </row>
    <row r="26" spans="2:6" ht="15" x14ac:dyDescent="0.25">
      <c r="B26" s="218"/>
      <c r="C26" s="219"/>
      <c r="D26" s="219"/>
      <c r="E26" s="219"/>
      <c r="F26" s="219"/>
    </row>
    <row r="27" spans="2:6" x14ac:dyDescent="0.2">
      <c r="B27" s="42" t="s">
        <v>297</v>
      </c>
    </row>
  </sheetData>
  <sheetProtection algorithmName="SHA-512" hashValue="Ue1GLlcMU5ZNexdezypHc0v3h01OI+W1yRK5hVs4my+BavsGFAR/iiljzOYKooZvv6UMmBwXDfqYEEkIVXrmrA==" saltValue="50RlFIILNki3KjVmTnjs5A==" spinCount="100000" sheet="1" objects="1" scenarios="1"/>
  <mergeCells count="24">
    <mergeCell ref="B14:F14"/>
    <mergeCell ref="B3:F3"/>
    <mergeCell ref="B4:F4"/>
    <mergeCell ref="B5:F5"/>
    <mergeCell ref="B6:F6"/>
    <mergeCell ref="B7:F7"/>
    <mergeCell ref="B8:F8"/>
    <mergeCell ref="B9:F9"/>
    <mergeCell ref="B10:F10"/>
    <mergeCell ref="B11:F11"/>
    <mergeCell ref="B12:F12"/>
    <mergeCell ref="B13:F13"/>
    <mergeCell ref="B26:F26"/>
    <mergeCell ref="B15:F15"/>
    <mergeCell ref="B16:F16"/>
    <mergeCell ref="B17:F17"/>
    <mergeCell ref="B18:F18"/>
    <mergeCell ref="B19:F19"/>
    <mergeCell ref="B20:F20"/>
    <mergeCell ref="B21:F21"/>
    <mergeCell ref="B22:F22"/>
    <mergeCell ref="B23:F23"/>
    <mergeCell ref="B24:F24"/>
    <mergeCell ref="B25:F2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8"/>
  <sheetViews>
    <sheetView workbookViewId="0">
      <selection activeCell="C24" sqref="C24"/>
    </sheetView>
  </sheetViews>
  <sheetFormatPr defaultRowHeight="15" x14ac:dyDescent="0.25"/>
  <cols>
    <col min="3" max="3" width="33.28515625" bestFit="1" customWidth="1"/>
    <col min="6" max="6" width="48.7109375" bestFit="1" customWidth="1"/>
    <col min="9" max="9" width="40.85546875" bestFit="1" customWidth="1"/>
  </cols>
  <sheetData>
    <row r="2" spans="2:10" x14ac:dyDescent="0.25">
      <c r="B2">
        <v>1.5</v>
      </c>
      <c r="C2" t="s">
        <v>66</v>
      </c>
      <c r="E2">
        <v>1.6</v>
      </c>
      <c r="F2" t="s">
        <v>72</v>
      </c>
    </row>
    <row r="3" spans="2:10" x14ac:dyDescent="0.25">
      <c r="C3" t="s">
        <v>67</v>
      </c>
      <c r="F3" t="s">
        <v>74</v>
      </c>
      <c r="H3" t="s">
        <v>79</v>
      </c>
      <c r="I3" t="s">
        <v>244</v>
      </c>
      <c r="J3" t="s">
        <v>246</v>
      </c>
    </row>
    <row r="4" spans="2:10" x14ac:dyDescent="0.25">
      <c r="C4" t="s">
        <v>68</v>
      </c>
      <c r="F4" t="s">
        <v>73</v>
      </c>
      <c r="H4" t="s">
        <v>80</v>
      </c>
      <c r="I4" t="s">
        <v>79</v>
      </c>
      <c r="J4" t="s">
        <v>79</v>
      </c>
    </row>
    <row r="5" spans="2:10" x14ac:dyDescent="0.25">
      <c r="C5" t="s">
        <v>69</v>
      </c>
      <c r="F5" t="s">
        <v>75</v>
      </c>
      <c r="H5" t="s">
        <v>111</v>
      </c>
      <c r="I5" t="s">
        <v>80</v>
      </c>
      <c r="J5" t="s">
        <v>80</v>
      </c>
    </row>
    <row r="6" spans="2:10" x14ac:dyDescent="0.25">
      <c r="C6" t="s">
        <v>9</v>
      </c>
      <c r="F6" t="s">
        <v>76</v>
      </c>
      <c r="J6" t="s">
        <v>111</v>
      </c>
    </row>
    <row r="7" spans="2:10" x14ac:dyDescent="0.25">
      <c r="C7" t="s">
        <v>0</v>
      </c>
      <c r="F7" t="s">
        <v>77</v>
      </c>
    </row>
    <row r="8" spans="2:10" x14ac:dyDescent="0.25">
      <c r="C8" s="55" t="s">
        <v>164</v>
      </c>
      <c r="F8" t="s">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3"/>
  <sheetViews>
    <sheetView tabSelected="1" workbookViewId="0">
      <selection activeCell="C2" sqref="C2"/>
    </sheetView>
  </sheetViews>
  <sheetFormatPr defaultRowHeight="14.25" x14ac:dyDescent="0.2"/>
  <cols>
    <col min="1" max="1" width="9.140625" style="45"/>
    <col min="2" max="2" width="4.42578125" style="45" bestFit="1" customWidth="1"/>
    <col min="3" max="3" width="106.140625" style="45" bestFit="1" customWidth="1"/>
    <col min="4" max="16384" width="9.140625" style="45"/>
  </cols>
  <sheetData>
    <row r="2" spans="2:6" ht="20.25" x14ac:dyDescent="0.3">
      <c r="C2" s="44" t="s">
        <v>298</v>
      </c>
      <c r="D2" s="135"/>
      <c r="E2" s="135"/>
      <c r="F2" s="135"/>
    </row>
    <row r="3" spans="2:6" ht="15" x14ac:dyDescent="0.25">
      <c r="C3" s="46" t="s">
        <v>265</v>
      </c>
    </row>
    <row r="5" spans="2:6" ht="15" x14ac:dyDescent="0.25">
      <c r="C5" s="46" t="s">
        <v>342</v>
      </c>
    </row>
    <row r="7" spans="2:6" x14ac:dyDescent="0.2">
      <c r="B7" s="136"/>
      <c r="C7" s="105" t="s">
        <v>315</v>
      </c>
    </row>
    <row r="8" spans="2:6" x14ac:dyDescent="0.2">
      <c r="B8" s="136"/>
      <c r="C8" s="105" t="s">
        <v>316</v>
      </c>
    </row>
    <row r="9" spans="2:6" x14ac:dyDescent="0.2">
      <c r="B9" s="136"/>
      <c r="C9" s="105" t="s">
        <v>319</v>
      </c>
    </row>
    <row r="10" spans="2:6" x14ac:dyDescent="0.2">
      <c r="B10" s="136"/>
      <c r="C10" s="105" t="s">
        <v>317</v>
      </c>
    </row>
    <row r="11" spans="2:6" x14ac:dyDescent="0.2">
      <c r="B11" s="136"/>
      <c r="C11" s="105" t="s">
        <v>108</v>
      </c>
    </row>
    <row r="12" spans="2:6" x14ac:dyDescent="0.2">
      <c r="B12" s="136"/>
      <c r="C12" s="105" t="s">
        <v>318</v>
      </c>
    </row>
    <row r="13" spans="2:6" x14ac:dyDescent="0.2">
      <c r="B13" s="136"/>
      <c r="C13" s="105" t="s">
        <v>321</v>
      </c>
    </row>
    <row r="14" spans="2:6" x14ac:dyDescent="0.2">
      <c r="B14" s="136"/>
      <c r="C14" s="133" t="s">
        <v>351</v>
      </c>
    </row>
    <row r="15" spans="2:6" x14ac:dyDescent="0.2">
      <c r="C15" s="127" t="s">
        <v>334</v>
      </c>
    </row>
    <row r="16" spans="2:6" x14ac:dyDescent="0.2">
      <c r="C16" s="105"/>
    </row>
    <row r="17" spans="3:6" ht="15" customHeight="1" x14ac:dyDescent="0.25">
      <c r="C17" s="134" t="s">
        <v>352</v>
      </c>
      <c r="D17" s="137"/>
      <c r="E17" s="137"/>
      <c r="F17" s="137"/>
    </row>
    <row r="20" spans="3:6" s="138" customFormat="1" ht="15" x14ac:dyDescent="0.25">
      <c r="C20" s="47" t="s">
        <v>297</v>
      </c>
    </row>
    <row r="21" spans="3:6" x14ac:dyDescent="0.2">
      <c r="C21" s="68" t="s">
        <v>235</v>
      </c>
    </row>
    <row r="22" spans="3:6" ht="24" customHeight="1" x14ac:dyDescent="0.25">
      <c r="C22" s="64" t="s">
        <v>236</v>
      </c>
    </row>
    <row r="23" spans="3:6" x14ac:dyDescent="0.2">
      <c r="C23" s="57" t="s">
        <v>237</v>
      </c>
    </row>
  </sheetData>
  <sheetProtection algorithmName="SHA-512" hashValue="9X1L4taPrV7JauZ5v2poQ+nTvCuhcrXDIV6WkvENCPAdOR9R4MHbuMty9hLWL0FQIgMbeGOTsxUuuQ0hAw8AVQ==" saltValue="fOftqX7HtcPQrfWQaFr6AQ==" spinCount="100000" sheet="1"/>
  <hyperlinks>
    <hyperlink ref="C22"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56"/>
  <sheetViews>
    <sheetView zoomScale="90" zoomScaleNormal="90" workbookViewId="0">
      <pane xSplit="3" ySplit="1" topLeftCell="D2" activePane="bottomRight" state="frozen"/>
      <selection activeCell="E22" sqref="E22"/>
      <selection pane="topRight" activeCell="E22" sqref="E22"/>
      <selection pane="bottomLeft" activeCell="E22" sqref="E22"/>
      <selection pane="bottomRight" activeCell="D52" sqref="D52"/>
    </sheetView>
  </sheetViews>
  <sheetFormatPr defaultRowHeight="14.25" x14ac:dyDescent="0.2"/>
  <cols>
    <col min="1" max="1" width="1.140625" style="2" customWidth="1"/>
    <col min="2" max="2" width="9.140625" style="2"/>
    <col min="3" max="3" width="54.140625" style="4" customWidth="1"/>
    <col min="4" max="4" width="33.5703125" style="4" customWidth="1"/>
    <col min="5" max="5" width="39.85546875" style="2" customWidth="1"/>
    <col min="6" max="6" width="38.7109375" style="2" bestFit="1" customWidth="1"/>
    <col min="7" max="7" width="34.7109375" style="2" customWidth="1"/>
    <col min="8" max="16384" width="9.140625" style="2"/>
  </cols>
  <sheetData>
    <row r="1" spans="2:5" ht="20.25" x14ac:dyDescent="0.2">
      <c r="C1" s="11" t="s">
        <v>92</v>
      </c>
      <c r="D1" s="40" t="s">
        <v>146</v>
      </c>
    </row>
    <row r="3" spans="2:5" ht="20.100000000000001" customHeight="1" x14ac:dyDescent="0.25">
      <c r="B3" s="9">
        <v>1.1000000000000001</v>
      </c>
      <c r="C3" s="12" t="s">
        <v>57</v>
      </c>
    </row>
    <row r="4" spans="2:5" ht="6" customHeight="1" x14ac:dyDescent="0.25">
      <c r="C4" s="3"/>
    </row>
    <row r="5" spans="2:5" s="5" customFormat="1" ht="47.25" customHeight="1" x14ac:dyDescent="0.2">
      <c r="B5" s="50" t="s">
        <v>176</v>
      </c>
      <c r="C5" s="10" t="s">
        <v>58</v>
      </c>
      <c r="D5" s="141"/>
      <c r="E5" s="142"/>
    </row>
    <row r="6" spans="2:5" ht="8.25" customHeight="1" x14ac:dyDescent="0.25">
      <c r="C6" s="6"/>
    </row>
    <row r="7" spans="2:5" ht="20.100000000000001" customHeight="1" x14ac:dyDescent="0.25">
      <c r="B7" s="9">
        <v>1.2</v>
      </c>
      <c r="C7" s="12" t="s">
        <v>59</v>
      </c>
    </row>
    <row r="9" spans="2:5" s="5" customFormat="1" ht="15" x14ac:dyDescent="0.25">
      <c r="B9" s="13"/>
      <c r="C9" s="10" t="s">
        <v>1</v>
      </c>
      <c r="D9" s="143"/>
      <c r="E9" s="144"/>
    </row>
    <row r="10" spans="2:5" s="5" customFormat="1" ht="15" x14ac:dyDescent="0.25">
      <c r="B10" s="13"/>
      <c r="C10" s="33"/>
      <c r="D10" s="145"/>
      <c r="E10" s="146"/>
    </row>
    <row r="11" spans="2:5" s="5" customFormat="1" ht="15" x14ac:dyDescent="0.25">
      <c r="B11" s="13"/>
      <c r="C11" s="33"/>
      <c r="D11" s="145"/>
      <c r="E11" s="146"/>
    </row>
    <row r="12" spans="2:5" s="5" customFormat="1" ht="15" x14ac:dyDescent="0.25">
      <c r="B12" s="13"/>
      <c r="C12" s="33"/>
      <c r="D12" s="147"/>
      <c r="E12" s="148"/>
    </row>
    <row r="13" spans="2:5" ht="8.25" customHeight="1" x14ac:dyDescent="0.25">
      <c r="C13" s="6"/>
    </row>
    <row r="14" spans="2:5" s="5" customFormat="1" ht="20.100000000000001" customHeight="1" x14ac:dyDescent="0.25">
      <c r="B14" s="13"/>
      <c r="C14" s="10" t="s">
        <v>2</v>
      </c>
      <c r="D14" s="139"/>
      <c r="E14" s="140"/>
    </row>
    <row r="15" spans="2:5" s="5" customFormat="1" ht="20.100000000000001" customHeight="1" x14ac:dyDescent="0.25">
      <c r="B15" s="13"/>
      <c r="C15" s="10" t="s">
        <v>3</v>
      </c>
      <c r="D15" s="139"/>
      <c r="E15" s="140"/>
    </row>
    <row r="16" spans="2:5" s="5" customFormat="1" ht="20.100000000000001" customHeight="1" x14ac:dyDescent="0.25">
      <c r="B16" s="13"/>
      <c r="C16" s="10" t="s">
        <v>4</v>
      </c>
      <c r="D16" s="139"/>
      <c r="E16" s="140"/>
    </row>
    <row r="17" spans="2:8" ht="8.25" customHeight="1" x14ac:dyDescent="0.25">
      <c r="C17" s="6"/>
    </row>
    <row r="18" spans="2:8" ht="20.100000000000001" customHeight="1" x14ac:dyDescent="0.25">
      <c r="B18" s="9">
        <v>1.3</v>
      </c>
      <c r="C18" s="12" t="s">
        <v>60</v>
      </c>
    </row>
    <row r="19" spans="2:8" ht="15" x14ac:dyDescent="0.25">
      <c r="B19" s="50" t="s">
        <v>177</v>
      </c>
      <c r="C19" s="10" t="s">
        <v>61</v>
      </c>
      <c r="D19" s="7" t="s">
        <v>149</v>
      </c>
      <c r="E19" s="49"/>
      <c r="F19" s="7" t="s">
        <v>7</v>
      </c>
      <c r="G19" s="49"/>
      <c r="H19" s="7"/>
    </row>
    <row r="20" spans="2:8" ht="20.100000000000001" customHeight="1" x14ac:dyDescent="0.25">
      <c r="C20" s="14"/>
      <c r="D20" s="7" t="s">
        <v>116</v>
      </c>
      <c r="E20" s="49"/>
      <c r="F20" s="7" t="s">
        <v>116</v>
      </c>
      <c r="G20" s="49"/>
      <c r="H20" s="7"/>
    </row>
    <row r="21" spans="2:8" ht="20.100000000000001" customHeight="1" x14ac:dyDescent="0.25">
      <c r="C21" s="14"/>
      <c r="D21" s="7" t="s">
        <v>6</v>
      </c>
      <c r="E21" s="49"/>
      <c r="F21" s="7" t="s">
        <v>62</v>
      </c>
      <c r="G21" s="49"/>
      <c r="H21" s="7"/>
    </row>
    <row r="22" spans="2:8" ht="8.25" customHeight="1" x14ac:dyDescent="0.25">
      <c r="C22" s="6"/>
    </row>
    <row r="23" spans="2:8" ht="29.25" customHeight="1" x14ac:dyDescent="0.25">
      <c r="B23" s="50" t="s">
        <v>178</v>
      </c>
      <c r="C23" s="10" t="s">
        <v>266</v>
      </c>
      <c r="D23" s="7" t="s">
        <v>150</v>
      </c>
      <c r="E23" s="49"/>
    </row>
    <row r="24" spans="2:8" ht="20.100000000000001" customHeight="1" x14ac:dyDescent="0.25">
      <c r="C24" s="10"/>
      <c r="D24" s="7" t="s">
        <v>8</v>
      </c>
      <c r="E24" s="85"/>
    </row>
    <row r="25" spans="2:8" ht="20.100000000000001" customHeight="1" x14ac:dyDescent="0.25">
      <c r="C25" s="14"/>
      <c r="D25" s="7" t="s">
        <v>116</v>
      </c>
      <c r="E25" s="49"/>
    </row>
    <row r="26" spans="2:8" ht="20.100000000000001" customHeight="1" x14ac:dyDescent="0.25">
      <c r="D26" s="7" t="s">
        <v>6</v>
      </c>
      <c r="E26" s="49"/>
    </row>
    <row r="29" spans="2:8" ht="20.100000000000001" customHeight="1" x14ac:dyDescent="0.25">
      <c r="B29" s="9">
        <v>1.4</v>
      </c>
      <c r="C29" s="12" t="s">
        <v>151</v>
      </c>
    </row>
    <row r="30" spans="2:8" ht="20.100000000000001" customHeight="1" x14ac:dyDescent="0.25">
      <c r="C30" s="17" t="s">
        <v>353</v>
      </c>
      <c r="D30" s="23"/>
      <c r="E30" s="23"/>
      <c r="F30" s="23"/>
      <c r="G30" s="53"/>
    </row>
    <row r="31" spans="2:8" ht="7.5" customHeight="1" x14ac:dyDescent="0.2">
      <c r="C31" s="2"/>
    </row>
    <row r="32" spans="2:8" ht="20.100000000000001" customHeight="1" x14ac:dyDescent="0.25">
      <c r="C32" s="17" t="s">
        <v>355</v>
      </c>
      <c r="D32" s="23"/>
      <c r="E32" s="23"/>
      <c r="F32" s="23"/>
    </row>
    <row r="33" spans="2:8" x14ac:dyDescent="0.2">
      <c r="C33" s="2"/>
    </row>
    <row r="34" spans="2:8" ht="20.100000000000001" customHeight="1" x14ac:dyDescent="0.25">
      <c r="B34" s="13"/>
      <c r="C34" s="10" t="s">
        <v>241</v>
      </c>
      <c r="D34" s="141"/>
      <c r="E34" s="142"/>
      <c r="F34" s="7"/>
      <c r="H34" s="7"/>
    </row>
    <row r="35" spans="2:8" ht="20.100000000000001" customHeight="1" x14ac:dyDescent="0.2">
      <c r="C35" s="10" t="s">
        <v>64</v>
      </c>
      <c r="D35" s="141"/>
      <c r="E35" s="142"/>
    </row>
    <row r="36" spans="2:8" ht="7.5" customHeight="1" x14ac:dyDescent="0.2">
      <c r="C36" s="2"/>
    </row>
    <row r="37" spans="2:8" ht="20.100000000000001" customHeight="1" thickBot="1" x14ac:dyDescent="0.3">
      <c r="B37" s="9">
        <v>1.5</v>
      </c>
      <c r="C37" s="12" t="s">
        <v>65</v>
      </c>
    </row>
    <row r="38" spans="2:8" ht="38.25" customHeight="1" x14ac:dyDescent="0.25">
      <c r="B38" s="50" t="s">
        <v>179</v>
      </c>
      <c r="C38" s="10" t="s">
        <v>71</v>
      </c>
      <c r="D38" s="149" t="s">
        <v>164</v>
      </c>
      <c r="E38" s="150"/>
      <c r="H38" s="7"/>
    </row>
    <row r="39" spans="2:8" ht="42.75" customHeight="1" x14ac:dyDescent="0.25">
      <c r="C39" s="19" t="s">
        <v>70</v>
      </c>
      <c r="D39" s="141"/>
      <c r="E39" s="142"/>
      <c r="H39" s="7"/>
    </row>
    <row r="40" spans="2:8" ht="7.5" customHeight="1" x14ac:dyDescent="0.2">
      <c r="C40" s="2"/>
    </row>
    <row r="41" spans="2:8" ht="24.95" customHeight="1" x14ac:dyDescent="0.25">
      <c r="B41" s="21">
        <v>1.6</v>
      </c>
      <c r="C41" s="22" t="s">
        <v>152</v>
      </c>
      <c r="D41" s="151"/>
      <c r="E41" s="152"/>
      <c r="F41" s="18"/>
    </row>
    <row r="42" spans="2:8" s="5" customFormat="1" ht="47.25" customHeight="1" x14ac:dyDescent="0.2">
      <c r="B42" s="50" t="s">
        <v>180</v>
      </c>
      <c r="C42" s="20" t="s">
        <v>153</v>
      </c>
      <c r="D42" s="141"/>
      <c r="E42" s="142"/>
    </row>
    <row r="43" spans="2:8" ht="7.5" customHeight="1" x14ac:dyDescent="0.2">
      <c r="C43" s="2"/>
    </row>
    <row r="44" spans="2:8" ht="27" customHeight="1" x14ac:dyDescent="0.2">
      <c r="B44" s="50" t="s">
        <v>181</v>
      </c>
      <c r="C44" s="20" t="s">
        <v>81</v>
      </c>
      <c r="D44" s="141" t="s">
        <v>245</v>
      </c>
      <c r="E44" s="142"/>
      <c r="F44" s="36"/>
    </row>
    <row r="45" spans="2:8" ht="7.5" customHeight="1" x14ac:dyDescent="0.2">
      <c r="C45" s="2"/>
    </row>
    <row r="46" spans="2:8" ht="36.75" customHeight="1" x14ac:dyDescent="0.25">
      <c r="B46" s="21">
        <v>1.7</v>
      </c>
      <c r="C46" s="22" t="s">
        <v>82</v>
      </c>
      <c r="F46" s="18"/>
    </row>
    <row r="47" spans="2:8" ht="7.5" customHeight="1" x14ac:dyDescent="0.2">
      <c r="C47" s="2"/>
    </row>
    <row r="48" spans="2:8" ht="42.75" customHeight="1" x14ac:dyDescent="0.25">
      <c r="B48" s="50" t="s">
        <v>172</v>
      </c>
      <c r="C48" s="20" t="s">
        <v>165</v>
      </c>
      <c r="D48" s="141" t="s">
        <v>245</v>
      </c>
      <c r="E48" s="142"/>
      <c r="F48" s="36"/>
      <c r="H48" s="7"/>
    </row>
    <row r="49" spans="2:8" ht="42.75" customHeight="1" x14ac:dyDescent="0.25">
      <c r="B49" s="50" t="s">
        <v>173</v>
      </c>
      <c r="C49" s="54" t="s">
        <v>354</v>
      </c>
      <c r="D49" s="97"/>
      <c r="F49" s="24"/>
      <c r="H49" s="7"/>
    </row>
    <row r="50" spans="2:8" ht="7.5" customHeight="1" x14ac:dyDescent="0.2">
      <c r="C50" s="2"/>
    </row>
    <row r="51" spans="2:8" ht="42.75" customHeight="1" x14ac:dyDescent="0.25">
      <c r="B51" s="50" t="s">
        <v>174</v>
      </c>
      <c r="C51" s="20" t="s">
        <v>83</v>
      </c>
      <c r="D51" s="141" t="s">
        <v>245</v>
      </c>
      <c r="E51" s="142"/>
      <c r="F51" s="36"/>
      <c r="H51" s="7"/>
    </row>
    <row r="52" spans="2:8" ht="42.75" customHeight="1" x14ac:dyDescent="0.25">
      <c r="B52" s="50" t="s">
        <v>175</v>
      </c>
      <c r="C52" s="54" t="s">
        <v>182</v>
      </c>
      <c r="D52" s="97"/>
      <c r="F52" s="24"/>
      <c r="H52" s="7"/>
    </row>
    <row r="56" spans="2:8" s="43" customFormat="1" ht="15" x14ac:dyDescent="0.25">
      <c r="B56" s="42" t="s">
        <v>297</v>
      </c>
    </row>
  </sheetData>
  <sheetProtection algorithmName="SHA-512" hashValue="Y5qwYCtJ9yD9lwLVXDXUWPZnjazRZhWb+qgDKhKizjK4O9SQ9iQ4aj73zx5gVXjInQo/h1CN+vegBwMDHOog1A==" saltValue="ddAchkgvjgDhjRP2seazZQ==" spinCount="100000" sheet="1" formatCells="0"/>
  <mergeCells count="17">
    <mergeCell ref="D48:E48"/>
    <mergeCell ref="D51:E51"/>
    <mergeCell ref="D44:E44"/>
    <mergeCell ref="D41:E41"/>
    <mergeCell ref="D42:E42"/>
    <mergeCell ref="D16:E16"/>
    <mergeCell ref="D34:E34"/>
    <mergeCell ref="D35:E35"/>
    <mergeCell ref="D38:E38"/>
    <mergeCell ref="D39:E39"/>
    <mergeCell ref="D15:E15"/>
    <mergeCell ref="D5:E5"/>
    <mergeCell ref="D9:E9"/>
    <mergeCell ref="D11:E11"/>
    <mergeCell ref="D14:E14"/>
    <mergeCell ref="D10:E10"/>
    <mergeCell ref="D12:E12"/>
  </mergeCells>
  <dataValidations count="2">
    <dataValidation type="decimal" allowBlank="1" showInputMessage="1" showErrorMessage="1" error="Please enter a numeric value only." sqref="D49 D52" xr:uid="{F9B27AC7-7496-443C-B8FF-41E4F52890A7}">
      <formula1>0</formula1>
      <formula2>10000000</formula2>
    </dataValidation>
    <dataValidation type="date" allowBlank="1" showInputMessage="1" showErrorMessage="1" error="Please enter date dd/mm/yyyy" promptTitle="Please enter date dd/mm/yyyy" sqref="G30" xr:uid="{46211D23-2D77-43F3-A647-AB68EEAB68EF}">
      <formula1>43342</formula1>
      <formula2>44803</formula2>
    </dataValidation>
  </dataValidations>
  <pageMargins left="0.7" right="0.7" top="0.75" bottom="0.75" header="0.3" footer="0.3"/>
  <pageSetup paperSize="9" scale="68"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 Down Menus'!$C$2:$C$8</xm:f>
          </x14:formula1>
          <xm:sqref>D38:E38</xm:sqref>
        </x14:dataValidation>
        <x14:dataValidation type="list" allowBlank="1" showInputMessage="1" showErrorMessage="1" xr:uid="{00000000-0002-0000-0200-000001000000}">
          <x14:formula1>
            <xm:f>'Drop Down Menus'!$I$3:$I$5</xm:f>
          </x14:formula1>
          <xm:sqref>D44:E44 D48:E48 D51:E51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48"/>
  <sheetViews>
    <sheetView zoomScaleNormal="100" workbookViewId="0">
      <pane xSplit="2" ySplit="6" topLeftCell="C7" activePane="bottomRight" state="frozen"/>
      <selection activeCell="E22" sqref="E22"/>
      <selection pane="topRight" activeCell="E22" sqref="E22"/>
      <selection pane="bottomLeft" activeCell="E22" sqref="E22"/>
      <selection pane="bottomRight" activeCell="F27" sqref="F27"/>
    </sheetView>
  </sheetViews>
  <sheetFormatPr defaultRowHeight="15" x14ac:dyDescent="0.25"/>
  <cols>
    <col min="1" max="1" width="1.85546875" style="2" customWidth="1"/>
    <col min="2" max="2" width="25" style="2" customWidth="1"/>
    <col min="3" max="3" width="20.28515625" style="6" customWidth="1"/>
    <col min="4" max="4" width="16.140625" style="6" customWidth="1"/>
    <col min="5" max="5" width="13.5703125" style="4" customWidth="1"/>
    <col min="6" max="6" width="10.42578125" style="4" customWidth="1"/>
    <col min="7" max="7" width="18.28515625" style="4" bestFit="1" customWidth="1"/>
    <col min="8" max="8" width="13.5703125" style="4" customWidth="1"/>
    <col min="9" max="9" width="11" style="4" bestFit="1" customWidth="1"/>
    <col min="10" max="10" width="16.140625" style="6" customWidth="1"/>
    <col min="11" max="11" width="10.140625" style="4" customWidth="1"/>
    <col min="12" max="12" width="11.140625" style="4" customWidth="1"/>
    <col min="13" max="13" width="11.85546875" style="4" bestFit="1" customWidth="1"/>
    <col min="14" max="14" width="16.140625" style="6" customWidth="1"/>
    <col min="15" max="15" width="11.85546875" style="4" customWidth="1"/>
    <col min="16" max="16" width="14" style="4" bestFit="1" customWidth="1"/>
    <col min="17" max="17" width="17" style="4" bestFit="1" customWidth="1"/>
    <col min="18" max="16384" width="9.140625" style="2"/>
  </cols>
  <sheetData>
    <row r="1" spans="2:17" ht="20.25" x14ac:dyDescent="0.3">
      <c r="B1" s="29" t="s">
        <v>93</v>
      </c>
      <c r="C1" s="11"/>
      <c r="D1" s="2"/>
      <c r="E1" s="2"/>
      <c r="F1" s="40" t="s">
        <v>146</v>
      </c>
      <c r="G1" s="2"/>
      <c r="H1" s="11"/>
      <c r="I1" s="2"/>
      <c r="J1" s="2"/>
      <c r="K1" s="2"/>
      <c r="L1" s="2"/>
      <c r="M1" s="2"/>
      <c r="N1" s="2"/>
      <c r="O1" s="2"/>
      <c r="P1" s="2"/>
      <c r="Q1" s="2"/>
    </row>
    <row r="2" spans="2:17" ht="8.25" customHeight="1" x14ac:dyDescent="0.3">
      <c r="B2" s="29"/>
      <c r="C2" s="11"/>
      <c r="D2" s="2"/>
      <c r="E2" s="2"/>
      <c r="F2" s="2"/>
      <c r="G2" s="2"/>
      <c r="H2" s="11"/>
      <c r="I2" s="2"/>
      <c r="J2" s="2"/>
      <c r="K2" s="2"/>
      <c r="L2" s="2"/>
      <c r="M2" s="2"/>
      <c r="N2" s="2"/>
      <c r="O2" s="2"/>
      <c r="P2" s="2"/>
      <c r="Q2" s="2"/>
    </row>
    <row r="3" spans="2:17" ht="43.5" customHeight="1" x14ac:dyDescent="0.2">
      <c r="B3" s="162" t="s">
        <v>296</v>
      </c>
      <c r="C3" s="163"/>
      <c r="D3" s="163"/>
      <c r="E3" s="163"/>
      <c r="F3" s="163"/>
      <c r="G3" s="163"/>
      <c r="H3" s="163"/>
      <c r="I3" s="163"/>
      <c r="J3" s="163"/>
      <c r="K3" s="163"/>
      <c r="L3" s="163"/>
      <c r="M3" s="163"/>
      <c r="N3" s="164"/>
      <c r="O3" s="164"/>
      <c r="P3" s="164"/>
      <c r="Q3" s="2"/>
    </row>
    <row r="4" spans="2:17" ht="8.25" customHeight="1" thickBot="1" x14ac:dyDescent="0.35">
      <c r="B4" s="29"/>
      <c r="C4" s="11"/>
      <c r="D4" s="2"/>
      <c r="E4" s="2"/>
      <c r="F4" s="2"/>
      <c r="G4" s="2"/>
      <c r="H4" s="11"/>
      <c r="I4" s="2"/>
      <c r="J4" s="2"/>
      <c r="K4" s="2"/>
      <c r="L4" s="2"/>
      <c r="M4" s="2"/>
      <c r="N4" s="2"/>
      <c r="O4" s="2"/>
      <c r="P4" s="2"/>
      <c r="Q4" s="2"/>
    </row>
    <row r="5" spans="2:17" ht="15.75" thickBot="1" x14ac:dyDescent="0.3">
      <c r="B5" s="86"/>
      <c r="E5" s="153" t="s">
        <v>293</v>
      </c>
      <c r="F5" s="154"/>
      <c r="G5" s="154"/>
      <c r="H5" s="154"/>
      <c r="I5" s="155"/>
      <c r="K5" s="156" t="s">
        <v>294</v>
      </c>
      <c r="L5" s="157"/>
      <c r="M5" s="158"/>
      <c r="O5" s="159" t="s">
        <v>295</v>
      </c>
      <c r="P5" s="160"/>
      <c r="Q5" s="161"/>
    </row>
    <row r="6" spans="2:17" s="8" customFormat="1" x14ac:dyDescent="0.25">
      <c r="B6" s="8" t="s">
        <v>63</v>
      </c>
      <c r="C6" s="94" t="s">
        <v>254</v>
      </c>
      <c r="D6" s="90" t="s">
        <v>10</v>
      </c>
      <c r="E6" s="88" t="s">
        <v>11</v>
      </c>
      <c r="F6" s="89" t="s">
        <v>12</v>
      </c>
      <c r="G6" s="89" t="s">
        <v>13</v>
      </c>
      <c r="H6" s="89" t="s">
        <v>14</v>
      </c>
      <c r="I6" s="89" t="s">
        <v>15</v>
      </c>
      <c r="J6" s="92" t="s">
        <v>16</v>
      </c>
      <c r="K6" s="89" t="s">
        <v>17</v>
      </c>
      <c r="L6" s="89" t="s">
        <v>18</v>
      </c>
      <c r="M6" s="89" t="s">
        <v>19</v>
      </c>
      <c r="N6" s="87" t="s">
        <v>20</v>
      </c>
      <c r="O6" s="89" t="s">
        <v>21</v>
      </c>
      <c r="P6" s="89" t="s">
        <v>22</v>
      </c>
      <c r="Q6" s="89" t="s">
        <v>23</v>
      </c>
    </row>
    <row r="7" spans="2:17" x14ac:dyDescent="0.25">
      <c r="B7" s="15" t="s">
        <v>24</v>
      </c>
      <c r="C7" s="6">
        <f>D7+J7+N7</f>
        <v>0</v>
      </c>
      <c r="D7" s="91">
        <f>SUM(E7:I7)</f>
        <v>0</v>
      </c>
      <c r="E7" s="97"/>
      <c r="F7" s="97"/>
      <c r="G7" s="97"/>
      <c r="H7" s="97"/>
      <c r="I7" s="97"/>
      <c r="J7" s="93">
        <f>SUM(K7:M7)</f>
        <v>0</v>
      </c>
      <c r="K7" s="97"/>
      <c r="L7" s="97"/>
      <c r="M7" s="97"/>
      <c r="N7" s="16">
        <f>SUM(O7:Q7)</f>
        <v>0</v>
      </c>
      <c r="O7" s="97"/>
      <c r="P7" s="97"/>
      <c r="Q7" s="97"/>
    </row>
    <row r="8" spans="2:17" x14ac:dyDescent="0.25">
      <c r="B8" s="15" t="s">
        <v>25</v>
      </c>
      <c r="C8" s="6">
        <f t="shared" ref="C8:C38" si="0">D8+J8+N8</f>
        <v>0</v>
      </c>
      <c r="D8" s="91">
        <f t="shared" ref="D8:D37" si="1">SUM(E8:I8)</f>
        <v>0</v>
      </c>
      <c r="E8" s="97"/>
      <c r="F8" s="97"/>
      <c r="G8" s="97"/>
      <c r="H8" s="97"/>
      <c r="I8" s="97"/>
      <c r="J8" s="93">
        <f t="shared" ref="J8:J37" si="2">SUM(K8:M8)</f>
        <v>0</v>
      </c>
      <c r="K8" s="97"/>
      <c r="L8" s="97"/>
      <c r="M8" s="97"/>
      <c r="N8" s="16">
        <f t="shared" ref="N8:N37" si="3">SUM(O8:Q8)</f>
        <v>0</v>
      </c>
      <c r="O8" s="97"/>
      <c r="P8" s="97"/>
      <c r="Q8" s="97"/>
    </row>
    <row r="9" spans="2:17" x14ac:dyDescent="0.25">
      <c r="B9" s="15" t="s">
        <v>26</v>
      </c>
      <c r="C9" s="6">
        <f t="shared" si="0"/>
        <v>0</v>
      </c>
      <c r="D9" s="91">
        <f t="shared" si="1"/>
        <v>0</v>
      </c>
      <c r="E9" s="97"/>
      <c r="F9" s="97"/>
      <c r="G9" s="97"/>
      <c r="H9" s="97"/>
      <c r="I9" s="97"/>
      <c r="J9" s="93">
        <f t="shared" si="2"/>
        <v>0</v>
      </c>
      <c r="K9" s="97"/>
      <c r="L9" s="97"/>
      <c r="M9" s="97"/>
      <c r="N9" s="16">
        <f t="shared" si="3"/>
        <v>0</v>
      </c>
      <c r="O9" s="97"/>
      <c r="P9" s="97"/>
      <c r="Q9" s="97"/>
    </row>
    <row r="10" spans="2:17" x14ac:dyDescent="0.25">
      <c r="B10" s="15" t="s">
        <v>27</v>
      </c>
      <c r="C10" s="6">
        <f t="shared" si="0"/>
        <v>0</v>
      </c>
      <c r="D10" s="91">
        <f t="shared" si="1"/>
        <v>0</v>
      </c>
      <c r="E10" s="97"/>
      <c r="F10" s="97"/>
      <c r="G10" s="97"/>
      <c r="H10" s="97"/>
      <c r="I10" s="97"/>
      <c r="J10" s="93">
        <f t="shared" si="2"/>
        <v>0</v>
      </c>
      <c r="K10" s="97"/>
      <c r="L10" s="97"/>
      <c r="M10" s="97"/>
      <c r="N10" s="16">
        <f t="shared" si="3"/>
        <v>0</v>
      </c>
      <c r="O10" s="97"/>
      <c r="P10" s="97"/>
      <c r="Q10" s="97"/>
    </row>
    <row r="11" spans="2:17" x14ac:dyDescent="0.25">
      <c r="B11" s="15" t="s">
        <v>28</v>
      </c>
      <c r="C11" s="6">
        <f t="shared" si="0"/>
        <v>0</v>
      </c>
      <c r="D11" s="91">
        <f t="shared" si="1"/>
        <v>0</v>
      </c>
      <c r="E11" s="97"/>
      <c r="F11" s="97"/>
      <c r="G11" s="97"/>
      <c r="H11" s="97"/>
      <c r="I11" s="97"/>
      <c r="J11" s="93">
        <f t="shared" si="2"/>
        <v>0</v>
      </c>
      <c r="K11" s="97"/>
      <c r="L11" s="97"/>
      <c r="M11" s="97"/>
      <c r="N11" s="16">
        <f t="shared" si="3"/>
        <v>0</v>
      </c>
      <c r="O11" s="97"/>
      <c r="P11" s="97"/>
      <c r="Q11" s="97"/>
    </row>
    <row r="12" spans="2:17" x14ac:dyDescent="0.25">
      <c r="B12" s="15" t="s">
        <v>29</v>
      </c>
      <c r="C12" s="6">
        <f t="shared" si="0"/>
        <v>0</v>
      </c>
      <c r="D12" s="91">
        <f t="shared" si="1"/>
        <v>0</v>
      </c>
      <c r="E12" s="97"/>
      <c r="F12" s="97"/>
      <c r="G12" s="97"/>
      <c r="H12" s="97"/>
      <c r="I12" s="97"/>
      <c r="J12" s="93">
        <f t="shared" si="2"/>
        <v>0</v>
      </c>
      <c r="K12" s="97"/>
      <c r="L12" s="97"/>
      <c r="M12" s="97"/>
      <c r="N12" s="16">
        <f t="shared" si="3"/>
        <v>0</v>
      </c>
      <c r="O12" s="97"/>
      <c r="P12" s="97"/>
      <c r="Q12" s="97"/>
    </row>
    <row r="13" spans="2:17" x14ac:dyDescent="0.25">
      <c r="B13" s="15" t="s">
        <v>30</v>
      </c>
      <c r="C13" s="6">
        <f t="shared" si="0"/>
        <v>0</v>
      </c>
      <c r="D13" s="91">
        <f t="shared" si="1"/>
        <v>0</v>
      </c>
      <c r="E13" s="97"/>
      <c r="F13" s="97"/>
      <c r="G13" s="97"/>
      <c r="H13" s="97"/>
      <c r="I13" s="97"/>
      <c r="J13" s="93">
        <f t="shared" si="2"/>
        <v>0</v>
      </c>
      <c r="K13" s="97"/>
      <c r="L13" s="97"/>
      <c r="M13" s="97"/>
      <c r="N13" s="16">
        <f t="shared" si="3"/>
        <v>0</v>
      </c>
      <c r="O13" s="97"/>
      <c r="P13" s="97"/>
      <c r="Q13" s="97"/>
    </row>
    <row r="14" spans="2:17" x14ac:dyDescent="0.25">
      <c r="B14" s="15" t="s">
        <v>31</v>
      </c>
      <c r="C14" s="6">
        <f t="shared" si="0"/>
        <v>0</v>
      </c>
      <c r="D14" s="91">
        <f t="shared" si="1"/>
        <v>0</v>
      </c>
      <c r="E14" s="97"/>
      <c r="F14" s="97"/>
      <c r="G14" s="97"/>
      <c r="H14" s="97"/>
      <c r="I14" s="97"/>
      <c r="J14" s="93">
        <f t="shared" si="2"/>
        <v>0</v>
      </c>
      <c r="K14" s="97"/>
      <c r="L14" s="97"/>
      <c r="M14" s="97"/>
      <c r="N14" s="16">
        <f t="shared" si="3"/>
        <v>0</v>
      </c>
      <c r="O14" s="97"/>
      <c r="P14" s="97"/>
      <c r="Q14" s="97"/>
    </row>
    <row r="15" spans="2:17" x14ac:dyDescent="0.25">
      <c r="B15" s="15" t="s">
        <v>32</v>
      </c>
      <c r="C15" s="6">
        <f t="shared" si="0"/>
        <v>0</v>
      </c>
      <c r="D15" s="91">
        <f t="shared" si="1"/>
        <v>0</v>
      </c>
      <c r="E15" s="97"/>
      <c r="F15" s="97"/>
      <c r="G15" s="97"/>
      <c r="H15" s="97"/>
      <c r="I15" s="97"/>
      <c r="J15" s="93">
        <f t="shared" si="2"/>
        <v>0</v>
      </c>
      <c r="K15" s="97"/>
      <c r="L15" s="97"/>
      <c r="M15" s="97"/>
      <c r="N15" s="16">
        <f t="shared" si="3"/>
        <v>0</v>
      </c>
      <c r="O15" s="97"/>
      <c r="P15" s="97"/>
      <c r="Q15" s="97"/>
    </row>
    <row r="16" spans="2:17" x14ac:dyDescent="0.25">
      <c r="B16" s="15" t="s">
        <v>33</v>
      </c>
      <c r="C16" s="6">
        <f t="shared" si="0"/>
        <v>0</v>
      </c>
      <c r="D16" s="91">
        <f t="shared" si="1"/>
        <v>0</v>
      </c>
      <c r="E16" s="97"/>
      <c r="F16" s="97"/>
      <c r="G16" s="97"/>
      <c r="H16" s="97"/>
      <c r="I16" s="97"/>
      <c r="J16" s="93">
        <f t="shared" si="2"/>
        <v>0</v>
      </c>
      <c r="K16" s="97"/>
      <c r="L16" s="97"/>
      <c r="M16" s="97"/>
      <c r="N16" s="16">
        <f t="shared" si="3"/>
        <v>0</v>
      </c>
      <c r="O16" s="97"/>
      <c r="P16" s="97"/>
      <c r="Q16" s="97"/>
    </row>
    <row r="17" spans="2:17" x14ac:dyDescent="0.25">
      <c r="B17" s="15" t="s">
        <v>34</v>
      </c>
      <c r="C17" s="6">
        <f t="shared" si="0"/>
        <v>0</v>
      </c>
      <c r="D17" s="91">
        <f t="shared" si="1"/>
        <v>0</v>
      </c>
      <c r="E17" s="97"/>
      <c r="F17" s="97"/>
      <c r="G17" s="97"/>
      <c r="H17" s="97"/>
      <c r="I17" s="97"/>
      <c r="J17" s="93">
        <f t="shared" si="2"/>
        <v>0</v>
      </c>
      <c r="K17" s="97"/>
      <c r="L17" s="97"/>
      <c r="M17" s="97"/>
      <c r="N17" s="16">
        <f t="shared" si="3"/>
        <v>0</v>
      </c>
      <c r="O17" s="97"/>
      <c r="P17" s="97"/>
      <c r="Q17" s="97"/>
    </row>
    <row r="18" spans="2:17" x14ac:dyDescent="0.25">
      <c r="B18" s="15" t="s">
        <v>35</v>
      </c>
      <c r="C18" s="6">
        <f t="shared" si="0"/>
        <v>0</v>
      </c>
      <c r="D18" s="91">
        <f t="shared" si="1"/>
        <v>0</v>
      </c>
      <c r="E18" s="97"/>
      <c r="F18" s="97"/>
      <c r="G18" s="97"/>
      <c r="H18" s="97"/>
      <c r="I18" s="97"/>
      <c r="J18" s="93">
        <f t="shared" si="2"/>
        <v>0</v>
      </c>
      <c r="K18" s="97"/>
      <c r="L18" s="97"/>
      <c r="M18" s="97"/>
      <c r="N18" s="16">
        <f t="shared" si="3"/>
        <v>0</v>
      </c>
      <c r="O18" s="97"/>
      <c r="P18" s="97"/>
      <c r="Q18" s="97"/>
    </row>
    <row r="19" spans="2:17" x14ac:dyDescent="0.25">
      <c r="B19" s="15" t="s">
        <v>36</v>
      </c>
      <c r="C19" s="6">
        <f t="shared" si="0"/>
        <v>0</v>
      </c>
      <c r="D19" s="91">
        <f t="shared" si="1"/>
        <v>0</v>
      </c>
      <c r="E19" s="97"/>
      <c r="F19" s="97"/>
      <c r="G19" s="97"/>
      <c r="H19" s="97"/>
      <c r="I19" s="97"/>
      <c r="J19" s="93">
        <f t="shared" si="2"/>
        <v>0</v>
      </c>
      <c r="K19" s="97"/>
      <c r="L19" s="97"/>
      <c r="M19" s="97"/>
      <c r="N19" s="16">
        <f t="shared" si="3"/>
        <v>0</v>
      </c>
      <c r="O19" s="97"/>
      <c r="P19" s="97"/>
      <c r="Q19" s="97"/>
    </row>
    <row r="20" spans="2:17" x14ac:dyDescent="0.25">
      <c r="B20" s="15" t="s">
        <v>37</v>
      </c>
      <c r="C20" s="6">
        <f t="shared" si="0"/>
        <v>0</v>
      </c>
      <c r="D20" s="91">
        <f t="shared" si="1"/>
        <v>0</v>
      </c>
      <c r="E20" s="97"/>
      <c r="F20" s="97"/>
      <c r="G20" s="97"/>
      <c r="H20" s="97"/>
      <c r="I20" s="97"/>
      <c r="J20" s="93">
        <f t="shared" si="2"/>
        <v>0</v>
      </c>
      <c r="K20" s="97"/>
      <c r="L20" s="97"/>
      <c r="M20" s="97"/>
      <c r="N20" s="16">
        <f t="shared" si="3"/>
        <v>0</v>
      </c>
      <c r="O20" s="97"/>
      <c r="P20" s="97"/>
      <c r="Q20" s="97"/>
    </row>
    <row r="21" spans="2:17" x14ac:dyDescent="0.25">
      <c r="B21" s="15" t="s">
        <v>38</v>
      </c>
      <c r="C21" s="6">
        <f t="shared" si="0"/>
        <v>0</v>
      </c>
      <c r="D21" s="91">
        <f t="shared" si="1"/>
        <v>0</v>
      </c>
      <c r="E21" s="97"/>
      <c r="F21" s="97"/>
      <c r="G21" s="97"/>
      <c r="H21" s="97"/>
      <c r="I21" s="97"/>
      <c r="J21" s="93">
        <f t="shared" si="2"/>
        <v>0</v>
      </c>
      <c r="K21" s="97"/>
      <c r="L21" s="97"/>
      <c r="M21" s="97"/>
      <c r="N21" s="16">
        <f t="shared" si="3"/>
        <v>0</v>
      </c>
      <c r="O21" s="97"/>
      <c r="P21" s="97"/>
      <c r="Q21" s="97"/>
    </row>
    <row r="22" spans="2:17" x14ac:dyDescent="0.25">
      <c r="B22" s="15" t="s">
        <v>39</v>
      </c>
      <c r="C22" s="6">
        <f t="shared" si="0"/>
        <v>0</v>
      </c>
      <c r="D22" s="91">
        <f t="shared" si="1"/>
        <v>0</v>
      </c>
      <c r="E22" s="97"/>
      <c r="F22" s="97"/>
      <c r="G22" s="97"/>
      <c r="H22" s="97"/>
      <c r="I22" s="97"/>
      <c r="J22" s="93">
        <f t="shared" si="2"/>
        <v>0</v>
      </c>
      <c r="K22" s="97"/>
      <c r="L22" s="97"/>
      <c r="M22" s="97"/>
      <c r="N22" s="16">
        <f t="shared" si="3"/>
        <v>0</v>
      </c>
      <c r="O22" s="97"/>
      <c r="P22" s="97"/>
      <c r="Q22" s="97"/>
    </row>
    <row r="23" spans="2:17" x14ac:dyDescent="0.25">
      <c r="B23" s="15" t="s">
        <v>40</v>
      </c>
      <c r="C23" s="6">
        <f t="shared" si="0"/>
        <v>0</v>
      </c>
      <c r="D23" s="91">
        <f t="shared" si="1"/>
        <v>0</v>
      </c>
      <c r="E23" s="97"/>
      <c r="F23" s="97"/>
      <c r="G23" s="97"/>
      <c r="H23" s="97"/>
      <c r="I23" s="97"/>
      <c r="J23" s="93">
        <f t="shared" si="2"/>
        <v>0</v>
      </c>
      <c r="K23" s="97"/>
      <c r="L23" s="97"/>
      <c r="M23" s="97"/>
      <c r="N23" s="16">
        <f t="shared" si="3"/>
        <v>0</v>
      </c>
      <c r="O23" s="97"/>
      <c r="P23" s="97"/>
      <c r="Q23" s="97"/>
    </row>
    <row r="24" spans="2:17" x14ac:dyDescent="0.25">
      <c r="B24" s="15" t="s">
        <v>41</v>
      </c>
      <c r="C24" s="6">
        <f t="shared" si="0"/>
        <v>0</v>
      </c>
      <c r="D24" s="91">
        <f>SUM(E24:I24)</f>
        <v>0</v>
      </c>
      <c r="E24" s="97"/>
      <c r="F24" s="97"/>
      <c r="G24" s="97"/>
      <c r="H24" s="97"/>
      <c r="I24" s="97"/>
      <c r="J24" s="93">
        <f t="shared" si="2"/>
        <v>0</v>
      </c>
      <c r="K24" s="97"/>
      <c r="L24" s="97"/>
      <c r="M24" s="97"/>
      <c r="N24" s="16">
        <f t="shared" si="3"/>
        <v>0</v>
      </c>
      <c r="O24" s="97"/>
      <c r="P24" s="97"/>
      <c r="Q24" s="97"/>
    </row>
    <row r="25" spans="2:17" x14ac:dyDescent="0.25">
      <c r="B25" s="15" t="s">
        <v>42</v>
      </c>
      <c r="C25" s="6">
        <f t="shared" si="0"/>
        <v>0</v>
      </c>
      <c r="D25" s="91">
        <f t="shared" si="1"/>
        <v>0</v>
      </c>
      <c r="E25" s="97"/>
      <c r="F25" s="97"/>
      <c r="G25" s="97"/>
      <c r="H25" s="97"/>
      <c r="I25" s="97"/>
      <c r="J25" s="93">
        <f t="shared" si="2"/>
        <v>0</v>
      </c>
      <c r="K25" s="97"/>
      <c r="L25" s="97"/>
      <c r="M25" s="97"/>
      <c r="N25" s="16">
        <f t="shared" si="3"/>
        <v>0</v>
      </c>
      <c r="O25" s="97"/>
      <c r="P25" s="97"/>
      <c r="Q25" s="97"/>
    </row>
    <row r="26" spans="2:17" x14ac:dyDescent="0.25">
      <c r="B26" s="15" t="s">
        <v>43</v>
      </c>
      <c r="C26" s="6">
        <f t="shared" si="0"/>
        <v>0</v>
      </c>
      <c r="D26" s="91">
        <f t="shared" si="1"/>
        <v>0</v>
      </c>
      <c r="E26" s="97"/>
      <c r="F26" s="97"/>
      <c r="G26" s="97"/>
      <c r="H26" s="97"/>
      <c r="I26" s="97"/>
      <c r="J26" s="93">
        <f t="shared" si="2"/>
        <v>0</v>
      </c>
      <c r="K26" s="97"/>
      <c r="L26" s="97"/>
      <c r="M26" s="97"/>
      <c r="N26" s="16">
        <f t="shared" si="3"/>
        <v>0</v>
      </c>
      <c r="O26" s="97"/>
      <c r="P26" s="97"/>
      <c r="Q26" s="97"/>
    </row>
    <row r="27" spans="2:17" x14ac:dyDescent="0.25">
      <c r="B27" s="15" t="s">
        <v>44</v>
      </c>
      <c r="C27" s="6">
        <f t="shared" si="0"/>
        <v>0</v>
      </c>
      <c r="D27" s="91">
        <f t="shared" si="1"/>
        <v>0</v>
      </c>
      <c r="E27" s="97"/>
      <c r="F27" s="97"/>
      <c r="G27" s="97"/>
      <c r="H27" s="97"/>
      <c r="I27" s="97"/>
      <c r="J27" s="93">
        <f t="shared" si="2"/>
        <v>0</v>
      </c>
      <c r="K27" s="97"/>
      <c r="L27" s="97"/>
      <c r="M27" s="97"/>
      <c r="N27" s="16">
        <f t="shared" si="3"/>
        <v>0</v>
      </c>
      <c r="O27" s="97"/>
      <c r="P27" s="97"/>
      <c r="Q27" s="97"/>
    </row>
    <row r="28" spans="2:17" x14ac:dyDescent="0.25">
      <c r="B28" s="15" t="s">
        <v>45</v>
      </c>
      <c r="C28" s="6">
        <f t="shared" si="0"/>
        <v>0</v>
      </c>
      <c r="D28" s="91">
        <f t="shared" si="1"/>
        <v>0</v>
      </c>
      <c r="E28" s="97"/>
      <c r="F28" s="97"/>
      <c r="G28" s="97"/>
      <c r="H28" s="97"/>
      <c r="I28" s="97"/>
      <c r="J28" s="93">
        <f t="shared" si="2"/>
        <v>0</v>
      </c>
      <c r="K28" s="97"/>
      <c r="L28" s="97"/>
      <c r="M28" s="97"/>
      <c r="N28" s="16">
        <f t="shared" si="3"/>
        <v>0</v>
      </c>
      <c r="O28" s="97"/>
      <c r="P28" s="97"/>
      <c r="Q28" s="97"/>
    </row>
    <row r="29" spans="2:17" x14ac:dyDescent="0.25">
      <c r="B29" s="15" t="s">
        <v>46</v>
      </c>
      <c r="C29" s="6">
        <f t="shared" si="0"/>
        <v>0</v>
      </c>
      <c r="D29" s="91">
        <f t="shared" si="1"/>
        <v>0</v>
      </c>
      <c r="E29" s="97"/>
      <c r="F29" s="97"/>
      <c r="G29" s="97"/>
      <c r="H29" s="97"/>
      <c r="I29" s="97"/>
      <c r="J29" s="93">
        <f t="shared" si="2"/>
        <v>0</v>
      </c>
      <c r="K29" s="97"/>
      <c r="L29" s="97"/>
      <c r="M29" s="97"/>
      <c r="N29" s="16">
        <f t="shared" si="3"/>
        <v>0</v>
      </c>
      <c r="O29" s="97"/>
      <c r="P29" s="97"/>
      <c r="Q29" s="97"/>
    </row>
    <row r="30" spans="2:17" x14ac:dyDescent="0.25">
      <c r="B30" s="15" t="s">
        <v>47</v>
      </c>
      <c r="C30" s="6">
        <f t="shared" si="0"/>
        <v>0</v>
      </c>
      <c r="D30" s="91">
        <f t="shared" si="1"/>
        <v>0</v>
      </c>
      <c r="E30" s="97"/>
      <c r="F30" s="97"/>
      <c r="G30" s="97"/>
      <c r="H30" s="97"/>
      <c r="I30" s="97"/>
      <c r="J30" s="93">
        <f t="shared" si="2"/>
        <v>0</v>
      </c>
      <c r="K30" s="97"/>
      <c r="L30" s="97"/>
      <c r="M30" s="97"/>
      <c r="N30" s="16">
        <f t="shared" si="3"/>
        <v>0</v>
      </c>
      <c r="O30" s="97"/>
      <c r="P30" s="97"/>
      <c r="Q30" s="97"/>
    </row>
    <row r="31" spans="2:17" x14ac:dyDescent="0.25">
      <c r="B31" s="15" t="s">
        <v>48</v>
      </c>
      <c r="C31" s="6">
        <f t="shared" si="0"/>
        <v>0</v>
      </c>
      <c r="D31" s="91">
        <f t="shared" si="1"/>
        <v>0</v>
      </c>
      <c r="E31" s="97"/>
      <c r="F31" s="97"/>
      <c r="G31" s="97"/>
      <c r="H31" s="97"/>
      <c r="I31" s="97"/>
      <c r="J31" s="93">
        <f t="shared" si="2"/>
        <v>0</v>
      </c>
      <c r="K31" s="97"/>
      <c r="L31" s="97"/>
      <c r="M31" s="97"/>
      <c r="N31" s="16">
        <f t="shared" si="3"/>
        <v>0</v>
      </c>
      <c r="O31" s="97"/>
      <c r="P31" s="97"/>
      <c r="Q31" s="97"/>
    </row>
    <row r="32" spans="2:17" x14ac:dyDescent="0.25">
      <c r="B32" s="15" t="s">
        <v>49</v>
      </c>
      <c r="C32" s="6">
        <f t="shared" si="0"/>
        <v>0</v>
      </c>
      <c r="D32" s="91">
        <f t="shared" si="1"/>
        <v>0</v>
      </c>
      <c r="E32" s="97"/>
      <c r="F32" s="97"/>
      <c r="G32" s="97"/>
      <c r="H32" s="97"/>
      <c r="I32" s="97"/>
      <c r="J32" s="93">
        <f t="shared" si="2"/>
        <v>0</v>
      </c>
      <c r="K32" s="97"/>
      <c r="L32" s="97"/>
      <c r="M32" s="97"/>
      <c r="N32" s="16">
        <f t="shared" si="3"/>
        <v>0</v>
      </c>
      <c r="O32" s="97"/>
      <c r="P32" s="97"/>
      <c r="Q32" s="97"/>
    </row>
    <row r="33" spans="2:17" x14ac:dyDescent="0.25">
      <c r="B33" s="15" t="s">
        <v>50</v>
      </c>
      <c r="C33" s="6">
        <f t="shared" si="0"/>
        <v>0</v>
      </c>
      <c r="D33" s="91">
        <f t="shared" si="1"/>
        <v>0</v>
      </c>
      <c r="E33" s="97"/>
      <c r="F33" s="97"/>
      <c r="G33" s="97"/>
      <c r="H33" s="97"/>
      <c r="I33" s="97"/>
      <c r="J33" s="93">
        <f t="shared" si="2"/>
        <v>0</v>
      </c>
      <c r="K33" s="97"/>
      <c r="L33" s="97"/>
      <c r="M33" s="97"/>
      <c r="N33" s="16">
        <f t="shared" si="3"/>
        <v>0</v>
      </c>
      <c r="O33" s="97"/>
      <c r="P33" s="97"/>
      <c r="Q33" s="97"/>
    </row>
    <row r="34" spans="2:17" x14ac:dyDescent="0.25">
      <c r="B34" s="15" t="s">
        <v>51</v>
      </c>
      <c r="C34" s="6">
        <f t="shared" si="0"/>
        <v>0</v>
      </c>
      <c r="D34" s="91">
        <f t="shared" si="1"/>
        <v>0</v>
      </c>
      <c r="E34" s="97"/>
      <c r="F34" s="97"/>
      <c r="G34" s="97"/>
      <c r="H34" s="97"/>
      <c r="I34" s="97"/>
      <c r="J34" s="93">
        <f t="shared" si="2"/>
        <v>0</v>
      </c>
      <c r="K34" s="97"/>
      <c r="L34" s="97"/>
      <c r="M34" s="97"/>
      <c r="N34" s="16">
        <f t="shared" si="3"/>
        <v>0</v>
      </c>
      <c r="O34" s="97"/>
      <c r="P34" s="97"/>
      <c r="Q34" s="97"/>
    </row>
    <row r="35" spans="2:17" x14ac:dyDescent="0.25">
      <c r="B35" s="15" t="s">
        <v>52</v>
      </c>
      <c r="C35" s="6">
        <f t="shared" si="0"/>
        <v>0</v>
      </c>
      <c r="D35" s="91">
        <f t="shared" si="1"/>
        <v>0</v>
      </c>
      <c r="E35" s="97"/>
      <c r="F35" s="97"/>
      <c r="G35" s="97"/>
      <c r="H35" s="97"/>
      <c r="I35" s="97"/>
      <c r="J35" s="93">
        <f t="shared" si="2"/>
        <v>0</v>
      </c>
      <c r="K35" s="97"/>
      <c r="L35" s="97"/>
      <c r="M35" s="97"/>
      <c r="N35" s="16">
        <f t="shared" si="3"/>
        <v>0</v>
      </c>
      <c r="O35" s="97"/>
      <c r="P35" s="97"/>
      <c r="Q35" s="97"/>
    </row>
    <row r="36" spans="2:17" x14ac:dyDescent="0.25">
      <c r="B36" s="15" t="s">
        <v>53</v>
      </c>
      <c r="C36" s="6">
        <f t="shared" si="0"/>
        <v>0</v>
      </c>
      <c r="D36" s="91">
        <f t="shared" si="1"/>
        <v>0</v>
      </c>
      <c r="E36" s="97"/>
      <c r="F36" s="97"/>
      <c r="G36" s="97"/>
      <c r="H36" s="97"/>
      <c r="I36" s="97"/>
      <c r="J36" s="93">
        <f t="shared" si="2"/>
        <v>0</v>
      </c>
      <c r="K36" s="97"/>
      <c r="L36" s="97"/>
      <c r="M36" s="97"/>
      <c r="N36" s="16">
        <f t="shared" si="3"/>
        <v>0</v>
      </c>
      <c r="O36" s="97"/>
      <c r="P36" s="97"/>
      <c r="Q36" s="97"/>
    </row>
    <row r="37" spans="2:17" x14ac:dyDescent="0.25">
      <c r="B37" s="15" t="s">
        <v>54</v>
      </c>
      <c r="C37" s="6">
        <f t="shared" si="0"/>
        <v>0</v>
      </c>
      <c r="D37" s="91">
        <f t="shared" si="1"/>
        <v>0</v>
      </c>
      <c r="E37" s="97"/>
      <c r="F37" s="97"/>
      <c r="G37" s="97"/>
      <c r="H37" s="97"/>
      <c r="I37" s="97"/>
      <c r="J37" s="93">
        <f t="shared" si="2"/>
        <v>0</v>
      </c>
      <c r="K37" s="97"/>
      <c r="L37" s="97"/>
      <c r="M37" s="97"/>
      <c r="N37" s="16">
        <f t="shared" si="3"/>
        <v>0</v>
      </c>
      <c r="O37" s="97"/>
      <c r="P37" s="97"/>
      <c r="Q37" s="97"/>
    </row>
    <row r="38" spans="2:17" ht="15.75" thickBot="1" x14ac:dyDescent="0.3">
      <c r="B38" s="96" t="s">
        <v>55</v>
      </c>
      <c r="C38" s="95">
        <f t="shared" si="0"/>
        <v>0</v>
      </c>
      <c r="D38" s="95">
        <f>SUM(E38:I38)</f>
        <v>0</v>
      </c>
      <c r="E38" s="95">
        <f>SUM(E7:E37)</f>
        <v>0</v>
      </c>
      <c r="F38" s="95">
        <f t="shared" ref="F38:I38" si="4">SUM(F7:F37)</f>
        <v>0</v>
      </c>
      <c r="G38" s="95">
        <f t="shared" si="4"/>
        <v>0</v>
      </c>
      <c r="H38" s="95">
        <f t="shared" si="4"/>
        <v>0</v>
      </c>
      <c r="I38" s="95">
        <f t="shared" si="4"/>
        <v>0</v>
      </c>
      <c r="J38" s="95">
        <f>SUM(K38:M38)</f>
        <v>0</v>
      </c>
      <c r="K38" s="95">
        <f t="shared" ref="K38" si="5">SUM(K7:K37)</f>
        <v>0</v>
      </c>
      <c r="L38" s="95">
        <f t="shared" ref="L38" si="6">SUM(L7:L37)</f>
        <v>0</v>
      </c>
      <c r="M38" s="95">
        <f t="shared" ref="M38" si="7">SUM(M7:M37)</f>
        <v>0</v>
      </c>
      <c r="N38" s="95">
        <f>SUM(O38:Q38)</f>
        <v>0</v>
      </c>
      <c r="O38" s="95">
        <f t="shared" ref="O38" si="8">SUM(O7:O37)</f>
        <v>0</v>
      </c>
      <c r="P38" s="95">
        <f t="shared" ref="P38" si="9">SUM(P7:P37)</f>
        <v>0</v>
      </c>
      <c r="Q38" s="95">
        <f t="shared" ref="Q38" si="10">SUM(Q7:Q37)</f>
        <v>0</v>
      </c>
    </row>
    <row r="39" spans="2:17" ht="15.75" thickTop="1" x14ac:dyDescent="0.25">
      <c r="B39" s="2" t="s">
        <v>56</v>
      </c>
      <c r="C39" s="6">
        <f>SUM(C7:C37)</f>
        <v>0</v>
      </c>
      <c r="D39" s="6">
        <f>SUM(D7:D37)</f>
        <v>0</v>
      </c>
      <c r="E39" s="6">
        <f t="shared" ref="E39:Q39" si="11">SUM(E7:E37)</f>
        <v>0</v>
      </c>
      <c r="F39" s="6">
        <f t="shared" si="11"/>
        <v>0</v>
      </c>
      <c r="G39" s="6">
        <f t="shared" si="11"/>
        <v>0</v>
      </c>
      <c r="H39" s="6">
        <f t="shared" si="11"/>
        <v>0</v>
      </c>
      <c r="I39" s="6">
        <f t="shared" si="11"/>
        <v>0</v>
      </c>
      <c r="J39" s="6">
        <f t="shared" si="11"/>
        <v>0</v>
      </c>
      <c r="K39" s="6">
        <f t="shared" si="11"/>
        <v>0</v>
      </c>
      <c r="L39" s="6">
        <f t="shared" si="11"/>
        <v>0</v>
      </c>
      <c r="M39" s="6">
        <f t="shared" si="11"/>
        <v>0</v>
      </c>
      <c r="N39" s="6">
        <f t="shared" si="11"/>
        <v>0</v>
      </c>
      <c r="O39" s="6">
        <f t="shared" si="11"/>
        <v>0</v>
      </c>
      <c r="P39" s="6">
        <f t="shared" si="11"/>
        <v>0</v>
      </c>
      <c r="Q39" s="6">
        <f t="shared" si="11"/>
        <v>0</v>
      </c>
    </row>
    <row r="40" spans="2:17" ht="14.25" x14ac:dyDescent="0.2">
      <c r="C40" s="4">
        <f>C39-C38</f>
        <v>0</v>
      </c>
      <c r="D40" s="4">
        <f t="shared" ref="D40:Q40" si="12">D39-D38</f>
        <v>0</v>
      </c>
      <c r="E40" s="4">
        <f t="shared" si="12"/>
        <v>0</v>
      </c>
      <c r="F40" s="4">
        <f t="shared" si="12"/>
        <v>0</v>
      </c>
      <c r="G40" s="4">
        <f t="shared" si="12"/>
        <v>0</v>
      </c>
      <c r="H40" s="4">
        <f t="shared" si="12"/>
        <v>0</v>
      </c>
      <c r="I40" s="4">
        <f t="shared" si="12"/>
        <v>0</v>
      </c>
      <c r="J40" s="4">
        <f t="shared" si="12"/>
        <v>0</v>
      </c>
      <c r="K40" s="4">
        <f t="shared" si="12"/>
        <v>0</v>
      </c>
      <c r="L40" s="4">
        <f t="shared" si="12"/>
        <v>0</v>
      </c>
      <c r="M40" s="4">
        <f t="shared" si="12"/>
        <v>0</v>
      </c>
      <c r="N40" s="4">
        <f t="shared" si="12"/>
        <v>0</v>
      </c>
      <c r="O40" s="4">
        <f t="shared" si="12"/>
        <v>0</v>
      </c>
      <c r="P40" s="4">
        <f t="shared" si="12"/>
        <v>0</v>
      </c>
      <c r="Q40" s="4">
        <f t="shared" si="12"/>
        <v>0</v>
      </c>
    </row>
    <row r="42" spans="2:17" s="43" customFormat="1" x14ac:dyDescent="0.25">
      <c r="B42" s="42" t="s">
        <v>297</v>
      </c>
    </row>
    <row r="44" spans="2:17" s="43" customFormat="1" x14ac:dyDescent="0.25">
      <c r="B44" s="42" t="s">
        <v>238</v>
      </c>
      <c r="F44" s="43" t="s">
        <v>314</v>
      </c>
    </row>
    <row r="48" spans="2:17" ht="37.5" customHeight="1" x14ac:dyDescent="0.25"/>
  </sheetData>
  <sheetProtection algorithmName="SHA-512" hashValue="i0Rf8GCWfA9/7bUr1Xsf8d3yxWqhyxfHfhKJ0YdvL0PWPybnx+A4JRVP7BggNZYNGsja8Gx4QcfGYXlvy0ZTWA==" saltValue="ST18UqzlP8jkYqs4+F3lew==" spinCount="100000" sheet="1" objects="1" scenarios="1"/>
  <mergeCells count="4">
    <mergeCell ref="E5:I5"/>
    <mergeCell ref="K5:M5"/>
    <mergeCell ref="O5:Q5"/>
    <mergeCell ref="B3:P3"/>
  </mergeCells>
  <dataValidations count="1">
    <dataValidation type="decimal" allowBlank="1" showInputMessage="1" showErrorMessage="1" error="Please enter a numeric value only." sqref="E7:I37 K7:M37 O7:Q37" xr:uid="{176BABAB-3436-4196-81BC-B79558B34B7B}">
      <formula1>0</formula1>
      <formula2>10000000</formula2>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8"/>
  <sheetViews>
    <sheetView zoomScale="90" zoomScaleNormal="90" workbookViewId="0">
      <pane xSplit="3" ySplit="2" topLeftCell="D3" activePane="bottomRight" state="frozen"/>
      <selection activeCell="E22" sqref="E22"/>
      <selection pane="topRight" activeCell="E22" sqref="E22"/>
      <selection pane="bottomLeft" activeCell="E22" sqref="E22"/>
      <selection pane="bottomRight" activeCell="E28" sqref="E28"/>
    </sheetView>
  </sheetViews>
  <sheetFormatPr defaultRowHeight="14.25" x14ac:dyDescent="0.2"/>
  <cols>
    <col min="1" max="1" width="1.140625" style="2" customWidth="1"/>
    <col min="2" max="2" width="8" style="2" customWidth="1"/>
    <col min="3" max="3" width="73.28515625" style="4" customWidth="1"/>
    <col min="4" max="4" width="35" style="4" customWidth="1"/>
    <col min="5" max="5" width="32.42578125" style="2" customWidth="1"/>
    <col min="6" max="6" width="26.140625" style="2" customWidth="1"/>
    <col min="7" max="7" width="28" style="2" customWidth="1"/>
    <col min="8" max="16384" width="9.140625" style="2"/>
  </cols>
  <sheetData>
    <row r="1" spans="2:8" ht="20.25" x14ac:dyDescent="0.3">
      <c r="B1" s="29" t="s">
        <v>94</v>
      </c>
      <c r="C1" s="11"/>
      <c r="D1" s="40" t="s">
        <v>146</v>
      </c>
      <c r="H1" s="11"/>
    </row>
    <row r="2" spans="2:8" ht="12" customHeight="1" x14ac:dyDescent="0.3">
      <c r="B2" s="29"/>
      <c r="C2" s="11"/>
      <c r="D2" s="2"/>
      <c r="H2" s="11"/>
    </row>
    <row r="3" spans="2:8" ht="20.25" x14ac:dyDescent="0.25">
      <c r="B3" s="9">
        <v>2.2000000000000002</v>
      </c>
      <c r="C3" s="11" t="s">
        <v>84</v>
      </c>
    </row>
    <row r="5" spans="2:8" ht="20.100000000000001" customHeight="1" x14ac:dyDescent="0.25">
      <c r="B5" s="9"/>
      <c r="C5" s="12" t="s">
        <v>85</v>
      </c>
    </row>
    <row r="6" spans="2:8" ht="6" customHeight="1" x14ac:dyDescent="0.25">
      <c r="C6" s="3"/>
    </row>
    <row r="7" spans="2:8" s="5" customFormat="1" ht="30" customHeight="1" x14ac:dyDescent="0.2">
      <c r="B7" s="50" t="s">
        <v>183</v>
      </c>
      <c r="C7" s="10" t="s">
        <v>86</v>
      </c>
      <c r="D7" s="97"/>
      <c r="E7" s="2"/>
    </row>
    <row r="8" spans="2:8" ht="9.75" customHeight="1" x14ac:dyDescent="0.25">
      <c r="C8" s="6"/>
      <c r="D8" s="82"/>
    </row>
    <row r="9" spans="2:8" s="5" customFormat="1" ht="30" customHeight="1" x14ac:dyDescent="0.2">
      <c r="B9" s="50" t="s">
        <v>184</v>
      </c>
      <c r="C9" s="10" t="s">
        <v>87</v>
      </c>
      <c r="D9" s="97"/>
      <c r="E9" s="2"/>
    </row>
    <row r="10" spans="2:8" s="5" customFormat="1" ht="30" customHeight="1" x14ac:dyDescent="0.2">
      <c r="B10" s="13"/>
      <c r="C10" s="81" t="s">
        <v>260</v>
      </c>
      <c r="D10" s="97"/>
      <c r="E10" s="167" t="s">
        <v>261</v>
      </c>
      <c r="F10" s="168"/>
      <c r="G10" s="168"/>
    </row>
    <row r="11" spans="2:8" s="5" customFormat="1" ht="30" customHeight="1" x14ac:dyDescent="0.2">
      <c r="B11" s="13"/>
      <c r="C11" s="25"/>
      <c r="D11" s="28"/>
      <c r="E11" s="26"/>
      <c r="F11" s="2"/>
      <c r="G11" s="2"/>
    </row>
    <row r="12" spans="2:8" ht="20.100000000000001" customHeight="1" x14ac:dyDescent="0.25">
      <c r="B12" s="9">
        <v>2.2999999999999998</v>
      </c>
      <c r="C12" s="11" t="s">
        <v>88</v>
      </c>
    </row>
    <row r="13" spans="2:8" ht="44.25" customHeight="1" x14ac:dyDescent="0.3">
      <c r="B13" s="27"/>
      <c r="C13" s="187" t="s">
        <v>267</v>
      </c>
      <c r="D13" s="188"/>
      <c r="E13" s="188"/>
      <c r="F13" s="188"/>
    </row>
    <row r="14" spans="2:8" ht="9.75" customHeight="1" x14ac:dyDescent="0.25">
      <c r="C14" s="6"/>
    </row>
    <row r="15" spans="2:8" ht="20.100000000000001" customHeight="1" x14ac:dyDescent="0.25">
      <c r="C15" s="20"/>
      <c r="D15" s="6" t="s">
        <v>89</v>
      </c>
      <c r="E15" s="6" t="s">
        <v>90</v>
      </c>
    </row>
    <row r="16" spans="2:8" ht="24" customHeight="1" x14ac:dyDescent="0.25">
      <c r="B16" s="169" t="s">
        <v>185</v>
      </c>
      <c r="C16" s="174" t="s">
        <v>356</v>
      </c>
      <c r="D16" s="49"/>
      <c r="E16" s="97"/>
      <c r="H16" s="7"/>
    </row>
    <row r="17" spans="2:8" ht="20.100000000000001" customHeight="1" x14ac:dyDescent="0.25">
      <c r="B17" s="170"/>
      <c r="C17" s="172"/>
      <c r="D17" s="49"/>
      <c r="E17" s="97"/>
      <c r="H17" s="7"/>
    </row>
    <row r="18" spans="2:8" ht="20.100000000000001" customHeight="1" x14ac:dyDescent="0.25">
      <c r="B18" s="170"/>
      <c r="C18" s="172"/>
      <c r="D18" s="49"/>
      <c r="E18" s="97"/>
      <c r="H18" s="7"/>
    </row>
    <row r="19" spans="2:8" ht="20.100000000000001" customHeight="1" x14ac:dyDescent="0.25">
      <c r="B19" s="170"/>
      <c r="C19" s="172"/>
      <c r="D19" s="49"/>
      <c r="E19" s="97"/>
      <c r="H19" s="7"/>
    </row>
    <row r="20" spans="2:8" x14ac:dyDescent="0.2">
      <c r="C20" s="173"/>
      <c r="D20" s="49"/>
      <c r="E20" s="97"/>
    </row>
    <row r="21" spans="2:8" ht="20.100000000000001" customHeight="1" x14ac:dyDescent="0.25">
      <c r="C21" s="20"/>
      <c r="D21" s="6" t="s">
        <v>89</v>
      </c>
      <c r="E21" s="6" t="s">
        <v>90</v>
      </c>
    </row>
    <row r="22" spans="2:8" ht="24" customHeight="1" x14ac:dyDescent="0.25">
      <c r="B22" s="169" t="s">
        <v>186</v>
      </c>
      <c r="C22" s="174" t="s">
        <v>357</v>
      </c>
      <c r="D22" s="49"/>
      <c r="E22" s="97"/>
      <c r="H22" s="7"/>
    </row>
    <row r="23" spans="2:8" ht="20.100000000000001" customHeight="1" x14ac:dyDescent="0.25">
      <c r="B23" s="170"/>
      <c r="C23" s="172"/>
      <c r="D23" s="49"/>
      <c r="E23" s="97"/>
      <c r="H23" s="7"/>
    </row>
    <row r="24" spans="2:8" ht="20.100000000000001" customHeight="1" x14ac:dyDescent="0.25">
      <c r="B24" s="170"/>
      <c r="C24" s="172"/>
      <c r="D24" s="49"/>
      <c r="E24" s="97"/>
      <c r="H24" s="7"/>
    </row>
    <row r="25" spans="2:8" ht="20.100000000000001" customHeight="1" x14ac:dyDescent="0.25">
      <c r="B25" s="170"/>
      <c r="C25" s="172"/>
      <c r="D25" s="49"/>
      <c r="E25" s="97"/>
      <c r="H25" s="7"/>
    </row>
    <row r="26" spans="2:8" ht="19.5" customHeight="1" x14ac:dyDescent="0.2">
      <c r="C26" s="173"/>
      <c r="D26" s="49"/>
      <c r="E26" s="97"/>
    </row>
    <row r="27" spans="2:8" ht="19.5" customHeight="1" x14ac:dyDescent="0.25">
      <c r="C27" s="20"/>
      <c r="D27" s="6" t="s">
        <v>89</v>
      </c>
      <c r="E27" s="6" t="s">
        <v>90</v>
      </c>
    </row>
    <row r="28" spans="2:8" ht="24" customHeight="1" x14ac:dyDescent="0.25">
      <c r="B28" s="169" t="s">
        <v>187</v>
      </c>
      <c r="C28" s="171" t="s">
        <v>91</v>
      </c>
      <c r="D28" s="49"/>
      <c r="E28" s="97"/>
      <c r="H28" s="7"/>
    </row>
    <row r="29" spans="2:8" ht="20.100000000000001" customHeight="1" x14ac:dyDescent="0.25">
      <c r="B29" s="170"/>
      <c r="C29" s="172"/>
      <c r="D29" s="49"/>
      <c r="E29" s="97"/>
      <c r="H29" s="7"/>
    </row>
    <row r="30" spans="2:8" ht="20.100000000000001" customHeight="1" x14ac:dyDescent="0.25">
      <c r="B30" s="170"/>
      <c r="C30" s="172"/>
      <c r="D30" s="49"/>
      <c r="E30" s="97"/>
      <c r="H30" s="7"/>
    </row>
    <row r="31" spans="2:8" ht="20.100000000000001" customHeight="1" x14ac:dyDescent="0.25">
      <c r="B31" s="170"/>
      <c r="C31" s="172"/>
      <c r="D31" s="49"/>
      <c r="E31" s="97"/>
      <c r="H31" s="7"/>
    </row>
    <row r="32" spans="2:8" ht="14.25" customHeight="1" x14ac:dyDescent="0.2">
      <c r="C32" s="173"/>
      <c r="D32" s="49"/>
      <c r="E32" s="97"/>
    </row>
    <row r="33" spans="2:10" ht="7.5" customHeight="1" x14ac:dyDescent="0.2">
      <c r="C33" s="2"/>
    </row>
    <row r="34" spans="2:10" ht="30" customHeight="1" x14ac:dyDescent="0.25">
      <c r="B34" s="13"/>
      <c r="C34" s="175" t="s">
        <v>154</v>
      </c>
      <c r="D34" s="177"/>
      <c r="E34" s="178"/>
      <c r="F34" s="179"/>
      <c r="H34" s="7"/>
    </row>
    <row r="35" spans="2:10" ht="30" customHeight="1" x14ac:dyDescent="0.25">
      <c r="B35" s="13"/>
      <c r="C35" s="176"/>
      <c r="D35" s="180"/>
      <c r="E35" s="181"/>
      <c r="F35" s="182"/>
      <c r="H35" s="7"/>
    </row>
    <row r="37" spans="2:10" ht="55.5" customHeight="1" x14ac:dyDescent="0.3">
      <c r="B37" s="21">
        <v>2.4</v>
      </c>
      <c r="C37" s="185" t="s">
        <v>358</v>
      </c>
      <c r="D37" s="186"/>
      <c r="E37" s="186"/>
      <c r="F37" s="186"/>
      <c r="G37" s="186"/>
      <c r="H37" s="186"/>
      <c r="I37" s="186"/>
      <c r="J37" s="186"/>
    </row>
    <row r="38" spans="2:10" ht="24.95" customHeight="1" x14ac:dyDescent="0.25">
      <c r="B38" s="9"/>
      <c r="C38" s="183" t="s">
        <v>239</v>
      </c>
      <c r="D38" s="184"/>
      <c r="E38" s="184"/>
      <c r="F38" s="184"/>
      <c r="G38" s="184"/>
      <c r="H38" s="184"/>
      <c r="I38" s="184"/>
      <c r="J38" s="184"/>
    </row>
    <row r="39" spans="2:10" ht="6.75" customHeight="1" x14ac:dyDescent="0.25">
      <c r="B39" s="9"/>
      <c r="C39" s="11"/>
    </row>
    <row r="40" spans="2:10" ht="24.95" customHeight="1" x14ac:dyDescent="0.25">
      <c r="B40" s="50" t="s">
        <v>188</v>
      </c>
      <c r="C40" s="1" t="s">
        <v>240</v>
      </c>
      <c r="D40" s="165" t="s">
        <v>245</v>
      </c>
      <c r="E40" s="166"/>
      <c r="F40" s="36"/>
      <c r="H40" s="7"/>
    </row>
    <row r="41" spans="2:10" ht="6.75" customHeight="1" x14ac:dyDescent="0.25">
      <c r="B41" s="9"/>
      <c r="C41" s="11"/>
    </row>
    <row r="42" spans="2:10" ht="6.75" customHeight="1" x14ac:dyDescent="0.25">
      <c r="B42" s="9"/>
      <c r="C42" s="11"/>
    </row>
    <row r="43" spans="2:10" ht="35.25" customHeight="1" x14ac:dyDescent="0.25">
      <c r="B43" s="13"/>
      <c r="C43" s="128" t="s">
        <v>166</v>
      </c>
      <c r="D43" s="39" t="s">
        <v>343</v>
      </c>
      <c r="E43" s="39" t="s">
        <v>344</v>
      </c>
      <c r="F43" s="39" t="s">
        <v>345</v>
      </c>
      <c r="G43" s="39" t="s">
        <v>346</v>
      </c>
      <c r="H43" s="7"/>
    </row>
    <row r="44" spans="2:10" ht="20.100000000000001" customHeight="1" x14ac:dyDescent="0.25">
      <c r="B44" s="13"/>
      <c r="C44" s="52" t="s">
        <v>11</v>
      </c>
      <c r="D44" s="129"/>
      <c r="E44" s="129"/>
      <c r="F44" s="129"/>
      <c r="G44" s="130">
        <f>D44+E44+F44</f>
        <v>0</v>
      </c>
      <c r="H44" s="7"/>
    </row>
    <row r="45" spans="2:10" ht="20.100000000000001" customHeight="1" x14ac:dyDescent="0.25">
      <c r="B45" s="13"/>
      <c r="C45" s="52" t="s">
        <v>155</v>
      </c>
      <c r="D45" s="129"/>
      <c r="E45" s="129"/>
      <c r="F45" s="129"/>
      <c r="G45" s="130">
        <f t="shared" ref="G45:G46" si="0">D45+E45+F45</f>
        <v>0</v>
      </c>
      <c r="H45" s="7"/>
    </row>
    <row r="46" spans="2:10" ht="20.100000000000001" customHeight="1" x14ac:dyDescent="0.25">
      <c r="B46" s="13"/>
      <c r="C46" s="52" t="s">
        <v>0</v>
      </c>
      <c r="D46" s="129"/>
      <c r="E46" s="129"/>
      <c r="F46" s="129"/>
      <c r="G46" s="130">
        <f t="shared" si="0"/>
        <v>0</v>
      </c>
      <c r="H46" s="7"/>
    </row>
    <row r="47" spans="2:10" ht="30" customHeight="1" thickBot="1" x14ac:dyDescent="0.25">
      <c r="C47" s="52" t="s">
        <v>144</v>
      </c>
      <c r="D47" s="41">
        <f>SUM(D44:D46)</f>
        <v>0</v>
      </c>
      <c r="E47" s="41">
        <f t="shared" ref="E47:G47" si="1">SUM(E44:E46)</f>
        <v>0</v>
      </c>
      <c r="F47" s="41">
        <f t="shared" si="1"/>
        <v>0</v>
      </c>
      <c r="G47" s="41">
        <f t="shared" si="1"/>
        <v>0</v>
      </c>
    </row>
    <row r="48" spans="2:10" s="43" customFormat="1" ht="15.75" thickTop="1" x14ac:dyDescent="0.25">
      <c r="B48" s="42" t="s">
        <v>297</v>
      </c>
      <c r="E48" s="2"/>
      <c r="F48" s="2"/>
      <c r="G48" s="2"/>
    </row>
  </sheetData>
  <sheetProtection algorithmName="SHA-512" hashValue="hvcopyK1bFNNlEq+1Emo3s34i86SM+DNZxr/1eJn4W944V8vSdRIdaQfIRpy9t4APJ2jKHBtpWVl4O8NZ+TUEA==" saltValue="B3ByWu0vd7oHxsUI3cxDdw==" spinCount="100000" sheet="1" objects="1" scenarios="1"/>
  <mergeCells count="13">
    <mergeCell ref="D40:E40"/>
    <mergeCell ref="E10:G10"/>
    <mergeCell ref="B28:B31"/>
    <mergeCell ref="C28:C32"/>
    <mergeCell ref="C16:C20"/>
    <mergeCell ref="B16:B19"/>
    <mergeCell ref="B22:B25"/>
    <mergeCell ref="C22:C26"/>
    <mergeCell ref="C34:C35"/>
    <mergeCell ref="D34:F35"/>
    <mergeCell ref="C38:J38"/>
    <mergeCell ref="C37:J37"/>
    <mergeCell ref="C13:F13"/>
  </mergeCells>
  <dataValidations count="2">
    <dataValidation type="decimal" allowBlank="1" showInputMessage="1" showErrorMessage="1" error="Please enter a numeric value only." sqref="D7 D9:D10 E28:E32 E16:E20 E22:E26" xr:uid="{3650A16B-7D1D-4091-BE4C-4D7DF61C8F7F}">
      <formula1>0</formula1>
      <formula2>10000000</formula2>
    </dataValidation>
    <dataValidation type="decimal" allowBlank="1" showInputMessage="1" showErrorMessage="1" error="Please enter a numeric value only." sqref="D44:F46" xr:uid="{C524155A-0C3C-43CF-801E-38CB7A409B8F}">
      <formula1>-1000000000000</formula1>
      <formula2>1000000000000</formula2>
    </dataValidation>
  </dataValidations>
  <pageMargins left="0.7" right="0.7" top="0.75" bottom="0.75" header="0.3" footer="0.3"/>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Down Menus'!$I$3:$I$5</xm:f>
          </x14:formula1>
          <xm:sqref>D40:E40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67"/>
  <sheetViews>
    <sheetView zoomScale="90" zoomScaleNormal="90" workbookViewId="0">
      <pane xSplit="1" ySplit="2" topLeftCell="B3" activePane="bottomRight" state="frozen"/>
      <selection activeCell="E22" sqref="E22"/>
      <selection pane="topRight" activeCell="E22" sqref="E22"/>
      <selection pane="bottomLeft" activeCell="E22" sqref="E22"/>
      <selection pane="bottomRight" activeCell="C3" sqref="C3"/>
    </sheetView>
  </sheetViews>
  <sheetFormatPr defaultRowHeight="14.25" x14ac:dyDescent="0.2"/>
  <cols>
    <col min="1" max="1" width="2.85546875" style="2" customWidth="1"/>
    <col min="2" max="2" width="9.140625" style="2"/>
    <col min="3" max="3" width="74.5703125" style="4" customWidth="1"/>
    <col min="4" max="4" width="31.42578125" style="4" customWidth="1"/>
    <col min="5" max="5" width="0.7109375" style="4" customWidth="1"/>
    <col min="6" max="6" width="30.5703125" style="2" customWidth="1"/>
    <col min="7" max="7" width="32" style="2" customWidth="1"/>
    <col min="8" max="8" width="34.7109375" style="2" customWidth="1"/>
    <col min="9" max="16384" width="9.140625" style="2"/>
  </cols>
  <sheetData>
    <row r="1" spans="2:9" ht="20.25" x14ac:dyDescent="0.2">
      <c r="C1" s="11" t="s">
        <v>95</v>
      </c>
      <c r="D1" s="40" t="s">
        <v>146</v>
      </c>
      <c r="E1" s="40"/>
    </row>
    <row r="3" spans="2:9" ht="20.100000000000001" customHeight="1" x14ac:dyDescent="0.25">
      <c r="B3" s="9">
        <v>3.1</v>
      </c>
      <c r="C3" s="12" t="s">
        <v>96</v>
      </c>
      <c r="F3" s="6"/>
    </row>
    <row r="4" spans="2:9" ht="54" customHeight="1" x14ac:dyDescent="0.25">
      <c r="B4" s="9"/>
      <c r="C4" s="189" t="s">
        <v>299</v>
      </c>
      <c r="D4" s="190"/>
      <c r="E4" s="190"/>
      <c r="F4" s="190"/>
      <c r="G4" s="190"/>
    </row>
    <row r="5" spans="2:9" ht="30" customHeight="1" x14ac:dyDescent="0.25">
      <c r="B5" s="50" t="s">
        <v>189</v>
      </c>
      <c r="C5" s="30" t="s">
        <v>258</v>
      </c>
      <c r="D5" s="6"/>
      <c r="E5" s="2"/>
      <c r="F5" s="7"/>
      <c r="G5" s="24"/>
      <c r="I5" s="7"/>
    </row>
    <row r="6" spans="2:9" ht="30" customHeight="1" x14ac:dyDescent="0.25">
      <c r="B6" s="50"/>
      <c r="C6" s="84" t="s">
        <v>271</v>
      </c>
      <c r="D6" s="97"/>
      <c r="E6" s="24"/>
      <c r="F6" s="7"/>
      <c r="G6" s="24"/>
      <c r="I6" s="7"/>
    </row>
    <row r="7" spans="2:9" ht="30" customHeight="1" x14ac:dyDescent="0.25">
      <c r="B7" s="50"/>
      <c r="C7" s="84" t="s">
        <v>272</v>
      </c>
      <c r="D7" s="97"/>
      <c r="E7" s="24"/>
      <c r="F7" s="7"/>
      <c r="G7" s="24"/>
      <c r="I7" s="7"/>
    </row>
    <row r="8" spans="2:9" ht="30" customHeight="1" thickBot="1" x14ac:dyDescent="0.3">
      <c r="B8" s="50"/>
      <c r="C8" s="84" t="s">
        <v>145</v>
      </c>
      <c r="D8" s="83">
        <f>SUM(D6:D7)</f>
        <v>0</v>
      </c>
      <c r="E8" s="24"/>
      <c r="F8" s="7"/>
      <c r="G8" s="24"/>
      <c r="I8" s="7"/>
    </row>
    <row r="9" spans="2:9" ht="15.75" customHeight="1" thickTop="1" x14ac:dyDescent="0.2">
      <c r="C9" s="2"/>
    </row>
    <row r="10" spans="2:9" ht="20.100000000000001" customHeight="1" x14ac:dyDescent="0.25">
      <c r="B10" s="9"/>
      <c r="C10" s="12"/>
      <c r="D10" s="6" t="s">
        <v>97</v>
      </c>
      <c r="E10" s="6"/>
    </row>
    <row r="11" spans="2:9" ht="24.75" customHeight="1" x14ac:dyDescent="0.25">
      <c r="B11" s="50" t="s">
        <v>190</v>
      </c>
      <c r="C11" s="1" t="s">
        <v>300</v>
      </c>
      <c r="D11" s="97"/>
      <c r="E11" s="74"/>
      <c r="G11" s="24"/>
      <c r="I11" s="7"/>
    </row>
    <row r="12" spans="2:9" ht="7.5" customHeight="1" x14ac:dyDescent="0.2">
      <c r="C12" s="2"/>
    </row>
    <row r="13" spans="2:9" ht="30" customHeight="1" x14ac:dyDescent="0.25">
      <c r="B13" s="50" t="s">
        <v>191</v>
      </c>
      <c r="C13" s="1" t="s">
        <v>301</v>
      </c>
      <c r="D13" s="48" t="s">
        <v>245</v>
      </c>
      <c r="E13" s="75"/>
      <c r="G13" s="13"/>
      <c r="I13" s="7"/>
    </row>
    <row r="14" spans="2:9" ht="7.5" customHeight="1" x14ac:dyDescent="0.2">
      <c r="C14" s="2"/>
    </row>
    <row r="15" spans="2:9" ht="30" customHeight="1" x14ac:dyDescent="0.25">
      <c r="B15" s="50" t="s">
        <v>192</v>
      </c>
      <c r="C15" s="31" t="s">
        <v>98</v>
      </c>
      <c r="G15" s="13"/>
      <c r="I15" s="7"/>
    </row>
    <row r="16" spans="2:9" ht="30" customHeight="1" x14ac:dyDescent="0.25">
      <c r="B16" s="13"/>
      <c r="C16" s="32" t="s">
        <v>5</v>
      </c>
      <c r="D16" s="48" t="s">
        <v>245</v>
      </c>
      <c r="E16" s="75"/>
      <c r="F16" s="36"/>
      <c r="G16" s="13"/>
      <c r="I16" s="7"/>
    </row>
    <row r="17" spans="2:9" ht="30" customHeight="1" x14ac:dyDescent="0.25">
      <c r="B17" s="13"/>
      <c r="C17" s="32" t="s">
        <v>99</v>
      </c>
      <c r="D17" s="48" t="s">
        <v>245</v>
      </c>
      <c r="E17" s="75"/>
      <c r="F17" s="36"/>
      <c r="G17" s="13"/>
      <c r="I17" s="7"/>
    </row>
    <row r="18" spans="2:9" ht="30" customHeight="1" x14ac:dyDescent="0.25">
      <c r="B18" s="13"/>
      <c r="C18" s="32" t="s">
        <v>100</v>
      </c>
      <c r="D18" s="48" t="s">
        <v>245</v>
      </c>
      <c r="E18" s="75"/>
      <c r="F18" s="36"/>
      <c r="G18" s="13"/>
      <c r="I18" s="7"/>
    </row>
    <row r="19" spans="2:9" ht="7.5" customHeight="1" x14ac:dyDescent="0.2">
      <c r="C19" s="2"/>
    </row>
    <row r="20" spans="2:9" ht="20.100000000000001" customHeight="1" x14ac:dyDescent="0.25">
      <c r="B20" s="9">
        <v>3.2</v>
      </c>
      <c r="C20" s="12" t="s">
        <v>107</v>
      </c>
    </row>
    <row r="21" spans="2:9" ht="30" customHeight="1" x14ac:dyDescent="0.25">
      <c r="B21" s="50" t="s">
        <v>193</v>
      </c>
      <c r="C21" s="54" t="s">
        <v>268</v>
      </c>
      <c r="D21" s="48" t="s">
        <v>245</v>
      </c>
      <c r="E21" s="75"/>
      <c r="F21" s="36"/>
      <c r="G21" s="13"/>
      <c r="I21" s="7"/>
    </row>
    <row r="22" spans="2:9" ht="7.5" customHeight="1" x14ac:dyDescent="0.2">
      <c r="C22" s="2"/>
    </row>
    <row r="23" spans="2:9" ht="24" customHeight="1" x14ac:dyDescent="0.2">
      <c r="B23" s="50" t="s">
        <v>194</v>
      </c>
      <c r="C23" s="69" t="s">
        <v>242</v>
      </c>
    </row>
    <row r="24" spans="2:9" ht="24.95" customHeight="1" x14ac:dyDescent="0.25">
      <c r="B24" s="13"/>
      <c r="C24" s="32" t="s">
        <v>269</v>
      </c>
      <c r="D24" s="48" t="s">
        <v>246</v>
      </c>
      <c r="E24" s="75"/>
      <c r="F24" s="36"/>
      <c r="G24" s="13"/>
      <c r="I24" s="7"/>
    </row>
    <row r="25" spans="2:9" ht="24.95" customHeight="1" x14ac:dyDescent="0.25">
      <c r="B25" s="13"/>
      <c r="C25" s="32" t="s">
        <v>108</v>
      </c>
      <c r="D25" s="48" t="s">
        <v>246</v>
      </c>
      <c r="E25" s="75"/>
      <c r="F25" s="36"/>
      <c r="G25" s="13"/>
      <c r="I25" s="7"/>
    </row>
    <row r="26" spans="2:9" ht="24.95" customHeight="1" x14ac:dyDescent="0.25">
      <c r="B26" s="13"/>
      <c r="C26" s="32" t="s">
        <v>270</v>
      </c>
      <c r="D26" s="48" t="s">
        <v>246</v>
      </c>
      <c r="E26" s="75"/>
      <c r="F26" s="36"/>
      <c r="G26" s="13"/>
      <c r="I26" s="7"/>
    </row>
    <row r="27" spans="2:9" ht="24.95" customHeight="1" x14ac:dyDescent="0.25">
      <c r="B27" s="13"/>
      <c r="C27" s="32" t="s">
        <v>109</v>
      </c>
      <c r="D27" s="48" t="s">
        <v>246</v>
      </c>
      <c r="E27" s="75"/>
      <c r="F27" s="36"/>
      <c r="G27" s="13"/>
      <c r="I27" s="7"/>
    </row>
    <row r="28" spans="2:9" ht="24.95" customHeight="1" x14ac:dyDescent="0.25">
      <c r="B28" s="13"/>
      <c r="C28" s="32" t="s">
        <v>110</v>
      </c>
      <c r="D28" s="48" t="s">
        <v>246</v>
      </c>
      <c r="E28" s="75"/>
      <c r="F28" s="36"/>
      <c r="G28" s="13"/>
      <c r="I28" s="7"/>
    </row>
    <row r="29" spans="2:9" ht="9" customHeight="1" x14ac:dyDescent="0.2">
      <c r="G29" s="13"/>
    </row>
    <row r="30" spans="2:9" ht="20.100000000000001" customHeight="1" x14ac:dyDescent="0.25">
      <c r="B30" s="9">
        <v>3.3</v>
      </c>
      <c r="C30" s="12" t="s">
        <v>101</v>
      </c>
      <c r="G30" s="13"/>
    </row>
    <row r="31" spans="2:9" ht="30" customHeight="1" x14ac:dyDescent="0.25">
      <c r="B31" s="13">
        <v>1</v>
      </c>
      <c r="C31" s="31" t="s">
        <v>243</v>
      </c>
      <c r="D31" s="76" t="s">
        <v>250</v>
      </c>
      <c r="E31" s="77"/>
      <c r="F31" s="76" t="s">
        <v>251</v>
      </c>
      <c r="G31" s="13"/>
      <c r="I31" s="7"/>
    </row>
    <row r="32" spans="2:9" ht="24.95" customHeight="1" x14ac:dyDescent="0.25">
      <c r="B32" s="13"/>
      <c r="C32" s="32" t="s">
        <v>102</v>
      </c>
      <c r="D32" s="48" t="s">
        <v>245</v>
      </c>
      <c r="E32" s="56"/>
      <c r="F32" s="48" t="s">
        <v>245</v>
      </c>
      <c r="G32" s="13"/>
      <c r="I32" s="7"/>
    </row>
    <row r="33" spans="2:9" ht="24.95" customHeight="1" x14ac:dyDescent="0.25">
      <c r="B33" s="13"/>
      <c r="C33" s="32" t="s">
        <v>103</v>
      </c>
      <c r="D33" s="48" t="s">
        <v>245</v>
      </c>
      <c r="E33" s="56"/>
      <c r="F33" s="48" t="s">
        <v>245</v>
      </c>
      <c r="G33" s="13"/>
      <c r="I33" s="7"/>
    </row>
    <row r="34" spans="2:9" ht="24.95" customHeight="1" x14ac:dyDescent="0.25">
      <c r="B34" s="13"/>
      <c r="C34" s="32" t="s">
        <v>104</v>
      </c>
      <c r="D34" s="48" t="s">
        <v>245</v>
      </c>
      <c r="E34" s="56"/>
      <c r="F34" s="48" t="s">
        <v>245</v>
      </c>
      <c r="G34" s="13"/>
      <c r="I34" s="7"/>
    </row>
    <row r="35" spans="2:9" ht="24.95" customHeight="1" x14ac:dyDescent="0.25">
      <c r="B35" s="13"/>
      <c r="C35" s="32" t="s">
        <v>105</v>
      </c>
      <c r="D35" s="48" t="s">
        <v>245</v>
      </c>
      <c r="E35" s="56"/>
      <c r="F35" s="48" t="s">
        <v>245</v>
      </c>
      <c r="G35" s="13"/>
      <c r="I35" s="7"/>
    </row>
    <row r="36" spans="2:9" ht="24.95" customHeight="1" x14ac:dyDescent="0.25">
      <c r="B36" s="13"/>
      <c r="C36" s="32" t="s">
        <v>106</v>
      </c>
      <c r="D36" s="48" t="s">
        <v>245</v>
      </c>
      <c r="E36" s="56"/>
      <c r="F36" s="48" t="s">
        <v>245</v>
      </c>
      <c r="G36" s="13"/>
      <c r="I36" s="7"/>
    </row>
    <row r="37" spans="2:9" ht="7.5" customHeight="1" x14ac:dyDescent="0.2">
      <c r="C37" s="2"/>
    </row>
    <row r="38" spans="2:9" ht="30" customHeight="1" x14ac:dyDescent="0.25">
      <c r="B38" s="169"/>
      <c r="C38" s="195" t="s">
        <v>292</v>
      </c>
      <c r="D38" s="177"/>
      <c r="E38" s="178"/>
      <c r="F38" s="179"/>
      <c r="H38" s="7"/>
    </row>
    <row r="39" spans="2:9" ht="30" customHeight="1" x14ac:dyDescent="0.25">
      <c r="B39" s="194"/>
      <c r="C39" s="196"/>
      <c r="D39" s="180"/>
      <c r="E39" s="181"/>
      <c r="F39" s="182"/>
      <c r="H39" s="7"/>
    </row>
    <row r="40" spans="2:9" ht="7.5" customHeight="1" x14ac:dyDescent="0.2">
      <c r="C40" s="2"/>
    </row>
    <row r="41" spans="2:9" ht="29.25" customHeight="1" x14ac:dyDescent="0.25">
      <c r="B41" s="9">
        <v>3.4</v>
      </c>
      <c r="C41" s="12" t="s">
        <v>167</v>
      </c>
    </row>
    <row r="42" spans="2:9" ht="6.75" customHeight="1" x14ac:dyDescent="0.25">
      <c r="B42" s="9"/>
      <c r="C42" s="12"/>
    </row>
    <row r="43" spans="2:9" ht="45.75" customHeight="1" x14ac:dyDescent="0.25">
      <c r="B43" s="50" t="s">
        <v>195</v>
      </c>
      <c r="C43" s="30" t="s">
        <v>247</v>
      </c>
      <c r="D43" s="48" t="s">
        <v>245</v>
      </c>
      <c r="E43" s="75"/>
      <c r="F43" s="36"/>
      <c r="G43" s="13"/>
      <c r="I43" s="7"/>
    </row>
    <row r="44" spans="2:9" ht="45.75" customHeight="1" x14ac:dyDescent="0.25">
      <c r="B44" s="50" t="s">
        <v>196</v>
      </c>
      <c r="C44" s="30" t="s">
        <v>248</v>
      </c>
      <c r="D44" s="48" t="s">
        <v>245</v>
      </c>
      <c r="E44" s="75"/>
      <c r="F44" s="36"/>
      <c r="I44" s="7"/>
    </row>
    <row r="45" spans="2:9" ht="32.25" customHeight="1" x14ac:dyDescent="0.25">
      <c r="B45" s="50" t="s">
        <v>197</v>
      </c>
      <c r="C45" s="30" t="s">
        <v>249</v>
      </c>
      <c r="D45" s="48" t="s">
        <v>246</v>
      </c>
      <c r="E45" s="75"/>
      <c r="F45" s="36"/>
      <c r="I45" s="7"/>
    </row>
    <row r="46" spans="2:9" ht="32.25" customHeight="1" x14ac:dyDescent="0.25">
      <c r="B46" s="50" t="s">
        <v>198</v>
      </c>
      <c r="C46" s="73" t="s">
        <v>112</v>
      </c>
      <c r="D46" s="48" t="s">
        <v>246</v>
      </c>
      <c r="E46" s="75"/>
      <c r="F46" s="36"/>
      <c r="I46" s="7"/>
    </row>
    <row r="47" spans="2:9" ht="32.25" customHeight="1" x14ac:dyDescent="0.25">
      <c r="B47" s="50" t="s">
        <v>199</v>
      </c>
      <c r="C47" s="30" t="s">
        <v>259</v>
      </c>
      <c r="D47" s="48" t="s">
        <v>246</v>
      </c>
      <c r="E47" s="75"/>
      <c r="F47" s="36"/>
      <c r="I47" s="7"/>
    </row>
    <row r="48" spans="2:9" ht="32.25" customHeight="1" x14ac:dyDescent="0.25">
      <c r="B48" s="50" t="s">
        <v>200</v>
      </c>
      <c r="C48" s="30" t="s">
        <v>113</v>
      </c>
      <c r="D48" s="48" t="s">
        <v>246</v>
      </c>
      <c r="E48" s="75"/>
      <c r="F48" s="36"/>
      <c r="I48" s="7"/>
    </row>
    <row r="49" spans="2:9" ht="32.25" customHeight="1" x14ac:dyDescent="0.25">
      <c r="B49" s="50" t="s">
        <v>201</v>
      </c>
      <c r="C49" s="73" t="s">
        <v>168</v>
      </c>
      <c r="D49" s="48" t="s">
        <v>246</v>
      </c>
      <c r="E49" s="75"/>
      <c r="F49" s="36"/>
      <c r="I49" s="7"/>
    </row>
    <row r="50" spans="2:9" ht="7.5" customHeight="1" x14ac:dyDescent="0.2">
      <c r="C50" s="2"/>
    </row>
    <row r="51" spans="2:9" ht="29.25" customHeight="1" x14ac:dyDescent="0.25">
      <c r="B51" s="9">
        <v>3.5</v>
      </c>
      <c r="C51" s="12" t="s">
        <v>114</v>
      </c>
    </row>
    <row r="52" spans="2:9" ht="6.75" customHeight="1" x14ac:dyDescent="0.25">
      <c r="B52" s="9"/>
      <c r="C52" s="12"/>
    </row>
    <row r="53" spans="2:9" ht="24.95" customHeight="1" x14ac:dyDescent="0.25">
      <c r="B53" s="50" t="s">
        <v>202</v>
      </c>
      <c r="C53" s="31" t="s">
        <v>115</v>
      </c>
      <c r="D53" s="48" t="s">
        <v>245</v>
      </c>
      <c r="E53" s="75"/>
      <c r="F53" s="36"/>
      <c r="I53" s="7"/>
    </row>
    <row r="54" spans="2:9" ht="33.75" customHeight="1" x14ac:dyDescent="0.25">
      <c r="B54" s="50" t="s">
        <v>203</v>
      </c>
      <c r="C54" s="30" t="s">
        <v>359</v>
      </c>
      <c r="D54" s="48" t="s">
        <v>245</v>
      </c>
      <c r="E54" s="75"/>
      <c r="F54" s="36"/>
      <c r="I54" s="7"/>
    </row>
    <row r="55" spans="2:9" ht="9" customHeight="1" x14ac:dyDescent="0.2"/>
    <row r="56" spans="2:9" ht="29.25" customHeight="1" x14ac:dyDescent="0.25">
      <c r="B56" s="9">
        <v>3.6</v>
      </c>
      <c r="C56" s="12" t="s">
        <v>273</v>
      </c>
    </row>
    <row r="57" spans="2:9" ht="48.75" customHeight="1" x14ac:dyDescent="0.25">
      <c r="B57" s="9"/>
      <c r="C57" s="193" t="s">
        <v>274</v>
      </c>
      <c r="D57" s="184"/>
      <c r="E57" s="184"/>
      <c r="F57" s="184"/>
      <c r="G57" s="184"/>
    </row>
    <row r="58" spans="2:9" ht="6.75" customHeight="1" x14ac:dyDescent="0.25">
      <c r="B58" s="9"/>
      <c r="C58" s="12"/>
    </row>
    <row r="59" spans="2:9" ht="33.75" customHeight="1" x14ac:dyDescent="0.25">
      <c r="B59" s="50" t="s">
        <v>204</v>
      </c>
      <c r="C59" s="30" t="s">
        <v>275</v>
      </c>
      <c r="D59" s="48" t="s">
        <v>245</v>
      </c>
      <c r="E59" s="75"/>
      <c r="F59" s="36"/>
      <c r="I59" s="7"/>
    </row>
    <row r="60" spans="2:9" ht="7.5" customHeight="1" x14ac:dyDescent="0.2">
      <c r="C60" s="2"/>
    </row>
    <row r="61" spans="2:9" ht="29.25" customHeight="1" x14ac:dyDescent="0.25">
      <c r="B61" s="9">
        <v>3.7</v>
      </c>
      <c r="C61" s="12" t="s">
        <v>276</v>
      </c>
    </row>
    <row r="62" spans="2:9" ht="30" customHeight="1" x14ac:dyDescent="0.25">
      <c r="B62" s="13"/>
      <c r="C62" s="191" t="s">
        <v>290</v>
      </c>
      <c r="D62" s="177"/>
      <c r="E62" s="192"/>
      <c r="F62" s="178"/>
      <c r="G62" s="179"/>
      <c r="I62" s="7"/>
    </row>
    <row r="63" spans="2:9" ht="30" customHeight="1" x14ac:dyDescent="0.25">
      <c r="B63" s="13"/>
      <c r="C63" s="176"/>
      <c r="D63" s="180"/>
      <c r="E63" s="181"/>
      <c r="F63" s="181"/>
      <c r="G63" s="182"/>
      <c r="I63" s="7"/>
    </row>
    <row r="67" spans="2:2" s="43" customFormat="1" ht="15" x14ac:dyDescent="0.25">
      <c r="B67" s="42" t="s">
        <v>297</v>
      </c>
    </row>
  </sheetData>
  <sheetProtection algorithmName="SHA-512" hashValue="bLa6/NBtCT0eYsYM+2jgFVqW8633rZLAXi7Uow7/0Q99lBoHY/SYWkRR76ajHJxHn/tGqGVx6aT8RU3rB50Y/A==" saltValue="HZ/vx9lGcDRyE9PjOPUeLA==" spinCount="100000" sheet="1" objects="1" scenarios="1"/>
  <mergeCells count="7">
    <mergeCell ref="C4:G4"/>
    <mergeCell ref="C62:C63"/>
    <mergeCell ref="D62:G63"/>
    <mergeCell ref="C57:G57"/>
    <mergeCell ref="B38:B39"/>
    <mergeCell ref="C38:C39"/>
    <mergeCell ref="D38:F39"/>
  </mergeCells>
  <dataValidations xWindow="817" yWindow="375" count="3">
    <dataValidation type="decimal" allowBlank="1" showInputMessage="1" showErrorMessage="1" sqref="D7" xr:uid="{360217A6-FA71-4D51-AF19-EEB63B02ACA9}">
      <formula1>0</formula1>
      <formula2>10000000</formula2>
    </dataValidation>
    <dataValidation type="decimal" allowBlank="1" showInputMessage="1" showErrorMessage="1" error="Please enter a numeric value only." sqref="D11" xr:uid="{FACCB727-D110-4C61-AA69-3D68502F7236}">
      <formula1>0</formula1>
      <formula2>10000000</formula2>
    </dataValidation>
    <dataValidation type="decimal" allowBlank="1" showErrorMessage="1" error="Please enter a numeric value only." prompt="Please enter a numeric value." sqref="D6" xr:uid="{19C1E7CC-544A-4225-849C-1F34995FF99A}">
      <formula1>0</formula1>
      <formula2>10000000</formula2>
    </dataValidation>
  </dataValidations>
  <pageMargins left="0.7" right="0.7" top="0.75" bottom="0.75" header="0.3" footer="0.3"/>
  <pageSetup paperSize="9" scale="68" orientation="landscape" r:id="rId1"/>
  <drawing r:id="rId2"/>
  <legacyDrawing r:id="rId3"/>
  <extLst>
    <ext xmlns:x14="http://schemas.microsoft.com/office/spreadsheetml/2009/9/main" uri="{CCE6A557-97BC-4b89-ADB6-D9C93CAAB3DF}">
      <x14:dataValidations xmlns:xm="http://schemas.microsoft.com/office/excel/2006/main" xWindow="817" yWindow="375" count="2">
        <x14:dataValidation type="list" allowBlank="1" showInputMessage="1" showErrorMessage="1" xr:uid="{00000000-0002-0000-0500-000000000000}">
          <x14:formula1>
            <xm:f>'Drop Down Menus'!$I$3:$I$5</xm:f>
          </x14:formula1>
          <xm:sqref>D16:E18 D13:E13 D21:E21 D59:E59 D43:E44 D53:E54 D32:F36</xm:sqref>
        </x14:dataValidation>
        <x14:dataValidation type="list" allowBlank="1" showInputMessage="1" showErrorMessage="1" xr:uid="{00000000-0002-0000-0500-000001000000}">
          <x14:formula1>
            <xm:f>'Drop Down Menus'!$J$3:$J$6</xm:f>
          </x14:formula1>
          <xm:sqref>D24:E28 D45:E49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2"/>
  <sheetViews>
    <sheetView zoomScale="90" zoomScaleNormal="90" zoomScaleSheetLayoutView="80" workbookViewId="0">
      <pane xSplit="2" ySplit="2" topLeftCell="C3" activePane="bottomRight" state="frozen"/>
      <selection activeCell="E22" sqref="E22"/>
      <selection pane="topRight" activeCell="E22" sqref="E22"/>
      <selection pane="bottomLeft" activeCell="E22" sqref="E22"/>
      <selection pane="bottomRight" activeCell="C29" sqref="C29:C30"/>
    </sheetView>
  </sheetViews>
  <sheetFormatPr defaultRowHeight="14.25" x14ac:dyDescent="0.2"/>
  <cols>
    <col min="1" max="1" width="2.85546875" style="2" customWidth="1"/>
    <col min="2" max="2" width="9.140625" style="2"/>
    <col min="3" max="3" width="84.42578125" style="4" customWidth="1"/>
    <col min="4" max="4" width="34.28515625" style="4" customWidth="1"/>
    <col min="5" max="5" width="34.7109375" style="2" customWidth="1"/>
    <col min="6" max="6" width="35" style="2" customWidth="1"/>
    <col min="7" max="7" width="34.7109375" style="2" customWidth="1"/>
    <col min="8" max="16384" width="9.140625" style="2"/>
  </cols>
  <sheetData>
    <row r="1" spans="2:8" ht="20.25" x14ac:dyDescent="0.2">
      <c r="C1" s="11" t="s">
        <v>117</v>
      </c>
      <c r="D1" s="40" t="s">
        <v>146</v>
      </c>
    </row>
    <row r="3" spans="2:8" ht="20.100000000000001" customHeight="1" x14ac:dyDescent="0.25">
      <c r="B3" s="9">
        <v>4.0999999999999996</v>
      </c>
      <c r="C3" s="12" t="s">
        <v>169</v>
      </c>
    </row>
    <row r="4" spans="2:8" ht="9" customHeight="1" x14ac:dyDescent="0.2"/>
    <row r="5" spans="2:8" ht="34.5" customHeight="1" x14ac:dyDescent="0.25">
      <c r="B5" s="50" t="s">
        <v>205</v>
      </c>
      <c r="C5" s="30" t="s">
        <v>302</v>
      </c>
      <c r="D5" s="48" t="s">
        <v>245</v>
      </c>
      <c r="E5" s="36"/>
      <c r="H5" s="7"/>
    </row>
    <row r="6" spans="2:8" ht="32.25" customHeight="1" x14ac:dyDescent="0.25">
      <c r="B6" s="50" t="s">
        <v>206</v>
      </c>
      <c r="C6" s="30" t="s">
        <v>360</v>
      </c>
      <c r="D6" s="48" t="s">
        <v>245</v>
      </c>
      <c r="E6" s="36"/>
      <c r="H6" s="7"/>
    </row>
    <row r="7" spans="2:8" x14ac:dyDescent="0.2">
      <c r="C7" s="34" t="s">
        <v>118</v>
      </c>
    </row>
    <row r="8" spans="2:8" ht="9" customHeight="1" x14ac:dyDescent="0.2"/>
    <row r="9" spans="2:8" ht="24.95" customHeight="1" x14ac:dyDescent="0.25">
      <c r="B9" s="50" t="s">
        <v>207</v>
      </c>
      <c r="C9" s="30" t="s">
        <v>303</v>
      </c>
      <c r="D9" s="48" t="s">
        <v>245</v>
      </c>
      <c r="E9" s="36"/>
      <c r="H9" s="7"/>
    </row>
    <row r="10" spans="2:8" x14ac:dyDescent="0.2">
      <c r="C10" s="34" t="s">
        <v>118</v>
      </c>
    </row>
    <row r="11" spans="2:8" ht="9" customHeight="1" x14ac:dyDescent="0.2"/>
    <row r="12" spans="2:8" ht="20.100000000000001" customHeight="1" x14ac:dyDescent="0.25">
      <c r="B12" s="9">
        <v>4.2</v>
      </c>
      <c r="C12" s="12" t="s">
        <v>119</v>
      </c>
    </row>
    <row r="13" spans="2:8" ht="18" x14ac:dyDescent="0.25">
      <c r="B13" s="9"/>
      <c r="C13" s="202" t="s">
        <v>252</v>
      </c>
      <c r="D13" s="194"/>
      <c r="E13" s="194"/>
      <c r="F13" s="194"/>
      <c r="G13" s="78"/>
    </row>
    <row r="14" spans="2:8" ht="9" customHeight="1" x14ac:dyDescent="0.2"/>
    <row r="15" spans="2:8" ht="24.95" customHeight="1" x14ac:dyDescent="0.25">
      <c r="B15" s="50" t="s">
        <v>208</v>
      </c>
      <c r="C15" s="30" t="s">
        <v>120</v>
      </c>
      <c r="D15" s="48" t="s">
        <v>245</v>
      </c>
      <c r="E15" s="36"/>
      <c r="H15" s="7"/>
    </row>
    <row r="16" spans="2:8" ht="7.5" customHeight="1" x14ac:dyDescent="0.2">
      <c r="C16" s="2"/>
    </row>
    <row r="17" spans="2:9" ht="20.100000000000001" customHeight="1" x14ac:dyDescent="0.25">
      <c r="B17" s="9">
        <v>4.3</v>
      </c>
      <c r="C17" s="12" t="s">
        <v>121</v>
      </c>
    </row>
    <row r="18" spans="2:9" ht="48.75" customHeight="1" x14ac:dyDescent="0.25">
      <c r="B18" s="9"/>
      <c r="C18" s="202" t="s">
        <v>277</v>
      </c>
      <c r="D18" s="194"/>
      <c r="E18" s="194"/>
      <c r="F18" s="194"/>
      <c r="G18" s="78"/>
    </row>
    <row r="19" spans="2:9" ht="24.95" customHeight="1" x14ac:dyDescent="0.25">
      <c r="B19" s="50" t="s">
        <v>209</v>
      </c>
      <c r="C19" s="30" t="s">
        <v>122</v>
      </c>
      <c r="D19" s="48" t="s">
        <v>245</v>
      </c>
      <c r="E19" s="36"/>
      <c r="H19" s="7"/>
    </row>
    <row r="20" spans="2:9" ht="7.5" customHeight="1" x14ac:dyDescent="0.2">
      <c r="C20" s="2"/>
    </row>
    <row r="21" spans="2:9" ht="24.95" customHeight="1" x14ac:dyDescent="0.25">
      <c r="B21" s="50" t="s">
        <v>210</v>
      </c>
      <c r="C21" s="30" t="s">
        <v>304</v>
      </c>
      <c r="D21" s="98"/>
      <c r="E21" s="2" t="s">
        <v>137</v>
      </c>
      <c r="H21" s="7"/>
    </row>
    <row r="22" spans="2:9" ht="7.5" customHeight="1" x14ac:dyDescent="0.2">
      <c r="C22" s="2"/>
    </row>
    <row r="23" spans="2:9" ht="30" customHeight="1" x14ac:dyDescent="0.25">
      <c r="B23" s="169" t="s">
        <v>279</v>
      </c>
      <c r="C23" s="191" t="s">
        <v>278</v>
      </c>
      <c r="D23" s="177"/>
      <c r="E23" s="178"/>
      <c r="F23" s="179"/>
      <c r="H23" s="7"/>
    </row>
    <row r="24" spans="2:9" ht="30" customHeight="1" x14ac:dyDescent="0.25">
      <c r="B24" s="194"/>
      <c r="C24" s="176"/>
      <c r="D24" s="180"/>
      <c r="E24" s="181"/>
      <c r="F24" s="182"/>
      <c r="H24" s="7"/>
    </row>
    <row r="25" spans="2:9" ht="7.5" customHeight="1" x14ac:dyDescent="0.2">
      <c r="C25" s="2"/>
    </row>
    <row r="26" spans="2:9" ht="24.95" customHeight="1" x14ac:dyDescent="0.25">
      <c r="B26" s="50" t="s">
        <v>280</v>
      </c>
      <c r="C26" s="30" t="s">
        <v>281</v>
      </c>
      <c r="D26" s="48" t="s">
        <v>245</v>
      </c>
      <c r="E26" s="36"/>
      <c r="H26" s="7"/>
    </row>
    <row r="27" spans="2:9" ht="7.5" customHeight="1" x14ac:dyDescent="0.2">
      <c r="C27" s="2"/>
      <c r="E27" s="4"/>
    </row>
    <row r="28" spans="2:9" ht="29.25" customHeight="1" x14ac:dyDescent="0.25">
      <c r="B28" s="9">
        <v>4.4000000000000004</v>
      </c>
      <c r="C28" s="12" t="s">
        <v>282</v>
      </c>
      <c r="E28" s="4"/>
    </row>
    <row r="29" spans="2:9" ht="30" customHeight="1" x14ac:dyDescent="0.25">
      <c r="B29" s="13"/>
      <c r="C29" s="191" t="s">
        <v>283</v>
      </c>
      <c r="D29" s="177"/>
      <c r="E29" s="197"/>
      <c r="F29" s="198"/>
      <c r="I29" s="7"/>
    </row>
    <row r="30" spans="2:9" ht="30" customHeight="1" x14ac:dyDescent="0.25">
      <c r="B30" s="13"/>
      <c r="C30" s="176"/>
      <c r="D30" s="199"/>
      <c r="E30" s="200"/>
      <c r="F30" s="201"/>
      <c r="I30" s="7"/>
    </row>
    <row r="31" spans="2:9" ht="36" customHeight="1" x14ac:dyDescent="0.2"/>
    <row r="32" spans="2:9" s="43" customFormat="1" ht="15" x14ac:dyDescent="0.25">
      <c r="B32" s="42" t="s">
        <v>297</v>
      </c>
    </row>
  </sheetData>
  <sheetProtection algorithmName="SHA-512" hashValue="VsfpZcJbQhq/ZjnaaHgeZiN352CfYp4DmRoMefuWDpl/mo1f5gVYlD4+euWuBAq2BmuwXNY/OzopPea70P46kA==" saltValue="7fuEazOvWlHZ1/o9mSfBbA==" spinCount="100000" sheet="1" objects="1" scenarios="1"/>
  <mergeCells count="7">
    <mergeCell ref="B23:B24"/>
    <mergeCell ref="C29:C30"/>
    <mergeCell ref="D29:F30"/>
    <mergeCell ref="C13:F13"/>
    <mergeCell ref="C23:C24"/>
    <mergeCell ref="D23:F24"/>
    <mergeCell ref="C18:F18"/>
  </mergeCells>
  <dataValidations count="1">
    <dataValidation type="decimal" allowBlank="1" showInputMessage="1" showErrorMessage="1" error="Please enter a numeric value only." sqref="D21" xr:uid="{516C275F-0E82-4E6A-AB9B-EE5313EA6039}">
      <formula1>0</formula1>
      <formula2>10000000</formula2>
    </dataValidation>
  </dataValidations>
  <pageMargins left="0.7" right="0.7" top="0.75" bottom="0.75" header="0.3" footer="0.3"/>
  <pageSetup paperSize="9" scale="6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 Down Menus'!$I$3:$I$5</xm:f>
          </x14:formula1>
          <xm:sqref>D5:D6 D9 D15 D19 D26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73"/>
  <sheetViews>
    <sheetView zoomScale="90" zoomScaleNormal="90" workbookViewId="0">
      <pane xSplit="1" ySplit="2" topLeftCell="B3" activePane="bottomRight" state="frozen"/>
      <selection activeCell="E22" sqref="E22"/>
      <selection pane="topRight" activeCell="E22" sqref="E22"/>
      <selection pane="bottomLeft" activeCell="E22" sqref="E22"/>
      <selection pane="bottomRight" activeCell="C8" sqref="C8"/>
    </sheetView>
  </sheetViews>
  <sheetFormatPr defaultRowHeight="14.25" x14ac:dyDescent="0.2"/>
  <cols>
    <col min="1" max="1" width="2.85546875" style="2" customWidth="1"/>
    <col min="2" max="2" width="9.140625" style="2"/>
    <col min="3" max="3" width="79.28515625" style="4" customWidth="1"/>
    <col min="4" max="4" width="34.28515625" style="4" customWidth="1"/>
    <col min="5" max="5" width="1" style="2" customWidth="1"/>
    <col min="6" max="6" width="36.5703125" style="2" customWidth="1"/>
    <col min="7" max="7" width="34.7109375" style="2" customWidth="1"/>
    <col min="8" max="16384" width="9.140625" style="2"/>
  </cols>
  <sheetData>
    <row r="1" spans="2:8" ht="20.25" x14ac:dyDescent="0.2">
      <c r="C1" s="11" t="s">
        <v>123</v>
      </c>
      <c r="D1" s="40" t="s">
        <v>146</v>
      </c>
    </row>
    <row r="3" spans="2:8" ht="20.100000000000001" customHeight="1" x14ac:dyDescent="0.25">
      <c r="B3" s="9">
        <v>5.0999999999999996</v>
      </c>
      <c r="C3" s="12" t="s">
        <v>148</v>
      </c>
    </row>
    <row r="4" spans="2:8" ht="35.25" customHeight="1" x14ac:dyDescent="0.25">
      <c r="B4" s="50" t="s">
        <v>211</v>
      </c>
      <c r="C4" s="30" t="s">
        <v>257</v>
      </c>
      <c r="D4" s="76" t="s">
        <v>253</v>
      </c>
      <c r="E4" s="77"/>
      <c r="F4" s="76" t="s">
        <v>251</v>
      </c>
      <c r="H4" s="7"/>
    </row>
    <row r="5" spans="2:8" ht="24.95" customHeight="1" x14ac:dyDescent="0.25">
      <c r="B5" s="13"/>
      <c r="C5" s="32" t="s">
        <v>170</v>
      </c>
      <c r="D5" s="48" t="s">
        <v>245</v>
      </c>
      <c r="E5" s="77"/>
      <c r="F5" s="48" t="s">
        <v>245</v>
      </c>
      <c r="H5" s="7"/>
    </row>
    <row r="6" spans="2:8" ht="24.95" customHeight="1" x14ac:dyDescent="0.25">
      <c r="B6" s="13"/>
      <c r="C6" s="32" t="s">
        <v>124</v>
      </c>
      <c r="D6" s="48" t="s">
        <v>245</v>
      </c>
      <c r="E6" s="77"/>
      <c r="F6" s="48" t="s">
        <v>245</v>
      </c>
      <c r="H6" s="7"/>
    </row>
    <row r="7" spans="2:8" ht="24.95" customHeight="1" x14ac:dyDescent="0.25">
      <c r="B7" s="13"/>
      <c r="C7" s="32" t="s">
        <v>126</v>
      </c>
      <c r="D7" s="48" t="s">
        <v>245</v>
      </c>
      <c r="E7" s="77"/>
      <c r="F7" s="48" t="s">
        <v>245</v>
      </c>
      <c r="H7" s="7"/>
    </row>
    <row r="8" spans="2:8" ht="24.95" customHeight="1" x14ac:dyDescent="0.25">
      <c r="B8" s="13"/>
      <c r="C8" s="32" t="s">
        <v>125</v>
      </c>
      <c r="D8" s="48" t="s">
        <v>245</v>
      </c>
      <c r="E8" s="77"/>
      <c r="F8" s="48" t="s">
        <v>245</v>
      </c>
      <c r="H8" s="7"/>
    </row>
    <row r="9" spans="2:8" ht="24.95" customHeight="1" x14ac:dyDescent="0.25">
      <c r="B9" s="13"/>
      <c r="C9" s="32" t="s">
        <v>127</v>
      </c>
      <c r="D9" s="48" t="s">
        <v>245</v>
      </c>
      <c r="E9" s="77"/>
      <c r="F9" s="48" t="s">
        <v>245</v>
      </c>
      <c r="H9" s="7"/>
    </row>
    <row r="10" spans="2:8" ht="7.5" customHeight="1" x14ac:dyDescent="0.2">
      <c r="C10" s="2"/>
      <c r="E10" s="4"/>
    </row>
    <row r="11" spans="2:8" ht="30" customHeight="1" x14ac:dyDescent="0.25">
      <c r="B11" s="169"/>
      <c r="C11" s="195" t="s">
        <v>292</v>
      </c>
      <c r="D11" s="177"/>
      <c r="E11" s="178"/>
      <c r="F11" s="179"/>
      <c r="H11" s="7"/>
    </row>
    <row r="12" spans="2:8" ht="30" customHeight="1" x14ac:dyDescent="0.25">
      <c r="B12" s="194"/>
      <c r="C12" s="196"/>
      <c r="D12" s="180"/>
      <c r="E12" s="181"/>
      <c r="F12" s="182"/>
      <c r="H12" s="7"/>
    </row>
    <row r="13" spans="2:8" ht="7.5" customHeight="1" x14ac:dyDescent="0.2">
      <c r="C13" s="2"/>
      <c r="E13" s="4"/>
    </row>
    <row r="14" spans="2:8" ht="7.5" customHeight="1" x14ac:dyDescent="0.2">
      <c r="C14" s="2"/>
    </row>
    <row r="15" spans="2:8" ht="20.100000000000001" customHeight="1" x14ac:dyDescent="0.25">
      <c r="B15" s="9">
        <v>5.2</v>
      </c>
      <c r="C15" s="12" t="s">
        <v>128</v>
      </c>
    </row>
    <row r="16" spans="2:8" ht="32.25" customHeight="1" x14ac:dyDescent="0.25">
      <c r="B16" s="50" t="s">
        <v>212</v>
      </c>
      <c r="C16" s="30" t="s">
        <v>129</v>
      </c>
      <c r="D16" s="48" t="s">
        <v>245</v>
      </c>
      <c r="E16" s="36"/>
      <c r="H16" s="7"/>
    </row>
    <row r="17" spans="2:8" ht="7.5" customHeight="1" x14ac:dyDescent="0.2">
      <c r="C17" s="2"/>
    </row>
    <row r="18" spans="2:8" ht="20.100000000000001" customHeight="1" x14ac:dyDescent="0.25">
      <c r="B18" s="9">
        <v>5.3</v>
      </c>
      <c r="C18" s="12" t="s">
        <v>130</v>
      </c>
    </row>
    <row r="19" spans="2:8" ht="32.25" customHeight="1" x14ac:dyDescent="0.25">
      <c r="B19" s="50" t="s">
        <v>213</v>
      </c>
      <c r="C19" s="30" t="s">
        <v>160</v>
      </c>
      <c r="H19" s="7"/>
    </row>
    <row r="20" spans="2:8" ht="7.5" customHeight="1" x14ac:dyDescent="0.2">
      <c r="C20" s="2"/>
    </row>
    <row r="21" spans="2:8" ht="24.95" customHeight="1" x14ac:dyDescent="0.25">
      <c r="B21" s="13"/>
      <c r="C21" s="51" t="s">
        <v>156</v>
      </c>
      <c r="D21" s="48" t="s">
        <v>246</v>
      </c>
      <c r="H21" s="7"/>
    </row>
    <row r="22" spans="2:8" ht="24.95" customHeight="1" x14ac:dyDescent="0.25">
      <c r="B22" s="13"/>
      <c r="C22" s="51" t="s">
        <v>157</v>
      </c>
      <c r="D22" s="48" t="s">
        <v>246</v>
      </c>
      <c r="H22" s="7"/>
    </row>
    <row r="23" spans="2:8" ht="24.95" customHeight="1" x14ac:dyDescent="0.25">
      <c r="B23" s="13"/>
      <c r="C23" s="51" t="s">
        <v>158</v>
      </c>
      <c r="D23" s="48" t="s">
        <v>246</v>
      </c>
      <c r="H23" s="7"/>
    </row>
    <row r="24" spans="2:8" ht="24.95" customHeight="1" x14ac:dyDescent="0.25">
      <c r="B24" s="13"/>
      <c r="C24" s="51" t="s">
        <v>159</v>
      </c>
      <c r="D24" s="48" t="s">
        <v>246</v>
      </c>
      <c r="H24" s="7"/>
    </row>
    <row r="25" spans="2:8" ht="9" customHeight="1" x14ac:dyDescent="0.2"/>
    <row r="26" spans="2:8" ht="32.25" customHeight="1" x14ac:dyDescent="0.25">
      <c r="B26" s="50" t="s">
        <v>214</v>
      </c>
      <c r="C26" s="35" t="s">
        <v>131</v>
      </c>
      <c r="D26" s="48" t="s">
        <v>245</v>
      </c>
      <c r="E26" s="36"/>
      <c r="H26" s="7"/>
    </row>
    <row r="27" spans="2:8" ht="7.5" customHeight="1" x14ac:dyDescent="0.2">
      <c r="C27" s="2"/>
    </row>
    <row r="28" spans="2:8" ht="32.25" customHeight="1" x14ac:dyDescent="0.25">
      <c r="B28" s="50" t="s">
        <v>215</v>
      </c>
      <c r="C28" s="35" t="s">
        <v>132</v>
      </c>
      <c r="D28" s="48" t="s">
        <v>245</v>
      </c>
      <c r="E28" s="36"/>
      <c r="H28" s="7"/>
    </row>
    <row r="29" spans="2:8" ht="7.5" customHeight="1" x14ac:dyDescent="0.2">
      <c r="C29" s="2"/>
    </row>
    <row r="30" spans="2:8" ht="20.100000000000001" customHeight="1" x14ac:dyDescent="0.25">
      <c r="B30" s="9">
        <v>5.4</v>
      </c>
      <c r="C30" s="12" t="s">
        <v>133</v>
      </c>
    </row>
    <row r="31" spans="2:8" s="5" customFormat="1" ht="30" customHeight="1" x14ac:dyDescent="0.2">
      <c r="B31" s="50" t="s">
        <v>216</v>
      </c>
      <c r="C31" s="20" t="s">
        <v>305</v>
      </c>
      <c r="D31" s="99"/>
      <c r="E31" s="2"/>
    </row>
    <row r="32" spans="2:8" s="5" customFormat="1" ht="30" customHeight="1" x14ac:dyDescent="0.2">
      <c r="B32" s="50" t="s">
        <v>217</v>
      </c>
      <c r="C32" s="20" t="s">
        <v>306</v>
      </c>
      <c r="D32" s="99"/>
      <c r="E32" s="2"/>
      <c r="F32" s="79" t="s">
        <v>134</v>
      </c>
    </row>
    <row r="33" spans="2:8" ht="7.5" customHeight="1" x14ac:dyDescent="0.2">
      <c r="C33" s="2"/>
    </row>
    <row r="34" spans="2:8" ht="32.25" customHeight="1" x14ac:dyDescent="0.25">
      <c r="B34" s="50" t="s">
        <v>218</v>
      </c>
      <c r="C34" s="30" t="s">
        <v>307</v>
      </c>
      <c r="H34" s="7"/>
    </row>
    <row r="35" spans="2:8" ht="24.95" customHeight="1" x14ac:dyDescent="0.25">
      <c r="B35" s="13"/>
      <c r="C35" s="51" t="s">
        <v>162</v>
      </c>
      <c r="D35" s="48" t="s">
        <v>246</v>
      </c>
      <c r="H35" s="7"/>
    </row>
    <row r="36" spans="2:8" ht="24.95" customHeight="1" x14ac:dyDescent="0.25">
      <c r="B36" s="13"/>
      <c r="C36" s="51" t="s">
        <v>161</v>
      </c>
      <c r="D36" s="48" t="s">
        <v>246</v>
      </c>
      <c r="H36" s="7"/>
    </row>
    <row r="37" spans="2:8" ht="24.95" customHeight="1" x14ac:dyDescent="0.25">
      <c r="B37" s="13"/>
      <c r="C37" s="51" t="s">
        <v>163</v>
      </c>
      <c r="D37" s="48" t="s">
        <v>246</v>
      </c>
      <c r="H37" s="7"/>
    </row>
    <row r="38" spans="2:8" ht="9" customHeight="1" x14ac:dyDescent="0.2"/>
    <row r="39" spans="2:8" ht="20.100000000000001" customHeight="1" x14ac:dyDescent="0.25">
      <c r="B39" s="9">
        <v>5.5</v>
      </c>
      <c r="C39" s="12" t="s">
        <v>135</v>
      </c>
    </row>
    <row r="40" spans="2:8" s="5" customFormat="1" ht="30" customHeight="1" x14ac:dyDescent="0.2">
      <c r="B40" s="50" t="s">
        <v>219</v>
      </c>
      <c r="C40" s="20" t="s">
        <v>136</v>
      </c>
      <c r="D40" s="48" t="s">
        <v>246</v>
      </c>
      <c r="E40" s="36"/>
    </row>
    <row r="41" spans="2:8" ht="7.5" customHeight="1" x14ac:dyDescent="0.2">
      <c r="C41" s="2"/>
    </row>
    <row r="42" spans="2:8" ht="30" customHeight="1" x14ac:dyDescent="0.25">
      <c r="B42" s="13"/>
      <c r="C42" s="205" t="s">
        <v>255</v>
      </c>
      <c r="D42" s="177"/>
      <c r="E42" s="178"/>
      <c r="F42" s="179"/>
      <c r="H42" s="7"/>
    </row>
    <row r="43" spans="2:8" ht="30" customHeight="1" x14ac:dyDescent="0.25">
      <c r="B43" s="13"/>
      <c r="C43" s="206"/>
      <c r="D43" s="180"/>
      <c r="E43" s="181"/>
      <c r="F43" s="182"/>
      <c r="H43" s="7"/>
    </row>
    <row r="44" spans="2:8" ht="9" customHeight="1" x14ac:dyDescent="0.2"/>
    <row r="45" spans="2:8" s="5" customFormat="1" ht="30" customHeight="1" x14ac:dyDescent="0.2">
      <c r="B45" s="50" t="s">
        <v>220</v>
      </c>
      <c r="C45" s="20" t="s">
        <v>308</v>
      </c>
      <c r="D45" s="98"/>
      <c r="E45" s="2" t="s">
        <v>137</v>
      </c>
    </row>
    <row r="46" spans="2:8" s="5" customFormat="1" ht="30" customHeight="1" x14ac:dyDescent="0.2">
      <c r="B46" s="50" t="s">
        <v>221</v>
      </c>
      <c r="C46" s="20" t="s">
        <v>309</v>
      </c>
      <c r="D46" s="98"/>
      <c r="E46" s="2" t="s">
        <v>137</v>
      </c>
    </row>
    <row r="47" spans="2:8" s="5" customFormat="1" ht="30" customHeight="1" x14ac:dyDescent="0.2">
      <c r="B47" s="50" t="s">
        <v>222</v>
      </c>
      <c r="C47" s="20" t="s">
        <v>310</v>
      </c>
      <c r="D47" s="98"/>
      <c r="E47" s="2" t="s">
        <v>137</v>
      </c>
    </row>
    <row r="48" spans="2:8" s="5" customFormat="1" ht="30" customHeight="1" x14ac:dyDescent="0.2">
      <c r="B48" s="50" t="s">
        <v>223</v>
      </c>
      <c r="C48" s="20" t="s">
        <v>311</v>
      </c>
      <c r="D48" s="48" t="s">
        <v>246</v>
      </c>
      <c r="E48" s="36"/>
    </row>
    <row r="49" spans="2:8" ht="9" customHeight="1" x14ac:dyDescent="0.2"/>
    <row r="50" spans="2:8" ht="20.100000000000001" customHeight="1" x14ac:dyDescent="0.25">
      <c r="B50" s="9">
        <v>5.6</v>
      </c>
      <c r="C50" s="12" t="s">
        <v>138</v>
      </c>
    </row>
    <row r="51" spans="2:8" s="5" customFormat="1" ht="30" customHeight="1" x14ac:dyDescent="0.2">
      <c r="B51" s="50" t="s">
        <v>224</v>
      </c>
      <c r="C51" s="20" t="s">
        <v>256</v>
      </c>
      <c r="D51" s="4"/>
      <c r="E51" s="2"/>
    </row>
    <row r="52" spans="2:8" s="5" customFormat="1" ht="24.95" customHeight="1" x14ac:dyDescent="0.2">
      <c r="B52" s="13"/>
      <c r="C52" s="38" t="s">
        <v>139</v>
      </c>
      <c r="D52" s="38" t="s">
        <v>140</v>
      </c>
      <c r="F52" s="38" t="s">
        <v>141</v>
      </c>
    </row>
    <row r="53" spans="2:8" s="5" customFormat="1" ht="24.95" customHeight="1" x14ac:dyDescent="0.2">
      <c r="B53" s="13"/>
      <c r="C53" s="37" t="s">
        <v>171</v>
      </c>
      <c r="D53" s="99"/>
      <c r="F53" s="99"/>
    </row>
    <row r="54" spans="2:8" s="5" customFormat="1" ht="24.95" customHeight="1" x14ac:dyDescent="0.2">
      <c r="B54" s="13"/>
      <c r="C54" s="37" t="s">
        <v>142</v>
      </c>
      <c r="D54" s="99"/>
      <c r="F54" s="99"/>
    </row>
    <row r="55" spans="2:8" s="5" customFormat="1" ht="24.95" customHeight="1" x14ac:dyDescent="0.2">
      <c r="B55" s="13"/>
      <c r="C55" s="37" t="s">
        <v>361</v>
      </c>
      <c r="D55" s="99"/>
      <c r="F55" s="99"/>
    </row>
    <row r="56" spans="2:8" ht="7.5" customHeight="1" x14ac:dyDescent="0.2">
      <c r="C56" s="2"/>
    </row>
    <row r="57" spans="2:8" ht="30" customHeight="1" x14ac:dyDescent="0.25">
      <c r="B57" s="13"/>
      <c r="C57" s="175" t="s">
        <v>262</v>
      </c>
      <c r="D57" s="177"/>
      <c r="E57" s="178"/>
      <c r="F57" s="179"/>
      <c r="H57" s="7"/>
    </row>
    <row r="58" spans="2:8" ht="30" customHeight="1" x14ac:dyDescent="0.25">
      <c r="B58" s="13"/>
      <c r="C58" s="176"/>
      <c r="D58" s="180"/>
      <c r="E58" s="181"/>
      <c r="F58" s="182"/>
      <c r="H58" s="7"/>
    </row>
    <row r="60" spans="2:8" ht="20.100000000000001" customHeight="1" x14ac:dyDescent="0.25">
      <c r="B60" s="9">
        <v>5.7</v>
      </c>
      <c r="C60" s="12" t="s">
        <v>143</v>
      </c>
    </row>
    <row r="61" spans="2:8" ht="9" customHeight="1" x14ac:dyDescent="0.2"/>
    <row r="62" spans="2:8" s="5" customFormat="1" ht="30" customHeight="1" x14ac:dyDescent="0.2">
      <c r="B62" s="50" t="s">
        <v>225</v>
      </c>
      <c r="C62" s="20" t="s">
        <v>312</v>
      </c>
      <c r="D62" s="98"/>
      <c r="E62" s="2" t="s">
        <v>137</v>
      </c>
    </row>
    <row r="63" spans="2:8" s="5" customFormat="1" ht="30" customHeight="1" x14ac:dyDescent="0.2">
      <c r="B63" s="50" t="s">
        <v>226</v>
      </c>
      <c r="C63" s="20" t="s">
        <v>313</v>
      </c>
      <c r="D63" s="98"/>
      <c r="E63" s="2" t="s">
        <v>137</v>
      </c>
    </row>
    <row r="65" spans="2:9" ht="20.100000000000001" customHeight="1" x14ac:dyDescent="0.25">
      <c r="B65" s="9">
        <v>5.8</v>
      </c>
      <c r="C65" s="12" t="s">
        <v>284</v>
      </c>
    </row>
    <row r="66" spans="2:9" ht="33.75" customHeight="1" x14ac:dyDescent="0.25">
      <c r="C66" s="203" t="s">
        <v>291</v>
      </c>
      <c r="D66" s="204"/>
      <c r="E66" s="204"/>
      <c r="F66" s="204"/>
      <c r="G66" s="204"/>
    </row>
    <row r="67" spans="2:9" ht="9" customHeight="1" x14ac:dyDescent="0.2"/>
    <row r="68" spans="2:9" s="5" customFormat="1" ht="30" customHeight="1" x14ac:dyDescent="0.2">
      <c r="B68" s="50" t="s">
        <v>285</v>
      </c>
      <c r="C68" s="20" t="s">
        <v>147</v>
      </c>
      <c r="D68" s="48" t="s">
        <v>245</v>
      </c>
      <c r="E68" s="2"/>
    </row>
    <row r="69" spans="2:9" ht="29.25" customHeight="1" x14ac:dyDescent="0.25">
      <c r="B69" s="9">
        <v>5.9</v>
      </c>
      <c r="C69" s="12" t="s">
        <v>286</v>
      </c>
      <c r="E69" s="4"/>
    </row>
    <row r="70" spans="2:9" ht="30" customHeight="1" x14ac:dyDescent="0.25">
      <c r="B70" s="13"/>
      <c r="C70" s="191" t="s">
        <v>287</v>
      </c>
      <c r="D70" s="177"/>
      <c r="E70" s="197"/>
      <c r="F70" s="198"/>
      <c r="I70" s="7"/>
    </row>
    <row r="71" spans="2:9" ht="30" customHeight="1" x14ac:dyDescent="0.25">
      <c r="B71" s="13"/>
      <c r="C71" s="176"/>
      <c r="D71" s="199"/>
      <c r="E71" s="200"/>
      <c r="F71" s="201"/>
      <c r="I71" s="7"/>
    </row>
    <row r="73" spans="2:9" s="43" customFormat="1" ht="15" x14ac:dyDescent="0.25">
      <c r="B73" s="42" t="s">
        <v>297</v>
      </c>
    </row>
  </sheetData>
  <sheetProtection algorithmName="SHA-512" hashValue="vTkItMd1HlORhjayxtiuFEGYDBNtQAcVr3c2X551hbkHcRLW8lk/aIyDMvNMwRaygJewHchGkWdal0iXi74eNA==" saltValue="e3M27vrwLsEerghf2CzBWA==" spinCount="100000" sheet="1" objects="1" scenarios="1"/>
  <mergeCells count="10">
    <mergeCell ref="B11:B12"/>
    <mergeCell ref="C11:C12"/>
    <mergeCell ref="D11:F12"/>
    <mergeCell ref="C42:C43"/>
    <mergeCell ref="D42:F43"/>
    <mergeCell ref="C57:C58"/>
    <mergeCell ref="D57:F58"/>
    <mergeCell ref="C70:C71"/>
    <mergeCell ref="D70:F71"/>
    <mergeCell ref="C66:G66"/>
  </mergeCells>
  <dataValidations count="1">
    <dataValidation type="decimal" allowBlank="1" showInputMessage="1" showErrorMessage="1" error="Please enter a numeric value only." sqref="D31:D32 D45:D47 D53:D55 F53:F55 D62:D63" xr:uid="{95CD8FFA-42A2-4672-A515-100D46A34323}">
      <formula1>0</formula1>
      <formula2>10000000</formula2>
    </dataValidation>
  </dataValidations>
  <pageMargins left="0.7" right="0.7" top="0.75" bottom="0.75" header="0.3" footer="0.3"/>
  <pageSetup paperSize="9" scale="68"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'Drop Down Menus'!$I$3:$I$5</xm:f>
          </x14:formula1>
          <xm:sqref>D68 D16 D26 D28 D5:F9</xm:sqref>
        </x14:dataValidation>
        <x14:dataValidation type="list" allowBlank="1" showInputMessage="1" showErrorMessage="1" xr:uid="{00000000-0002-0000-0700-000001000000}">
          <x14:formula1>
            <xm:f>'Drop Down Menus'!$J$3:$J$6</xm:f>
          </x14:formula1>
          <xm:sqref>D21:D24 D35:D37 D48 D40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7E35B-75DF-49E7-872C-50C813DEDB78}">
  <dimension ref="B2:L21"/>
  <sheetViews>
    <sheetView zoomScaleNormal="100" workbookViewId="0">
      <selection activeCell="G17" sqref="G17"/>
    </sheetView>
  </sheetViews>
  <sheetFormatPr defaultRowHeight="14.25" x14ac:dyDescent="0.2"/>
  <cols>
    <col min="1" max="1" width="2.7109375" style="57" customWidth="1"/>
    <col min="2" max="2" width="12" style="57" customWidth="1"/>
    <col min="3" max="3" width="28.7109375" style="57" customWidth="1"/>
    <col min="4" max="4" width="54" style="57" customWidth="1"/>
    <col min="5" max="5" width="1.42578125" style="57" customWidth="1"/>
    <col min="6" max="9" width="9.140625" style="57"/>
    <col min="10" max="10" width="13.42578125" style="57" customWidth="1"/>
    <col min="11" max="16384" width="9.140625" style="57"/>
  </cols>
  <sheetData>
    <row r="2" spans="2:12" ht="20.25" x14ac:dyDescent="0.3">
      <c r="B2" s="58" t="s">
        <v>322</v>
      </c>
      <c r="C2" s="59"/>
    </row>
    <row r="3" spans="2:12" x14ac:dyDescent="0.2">
      <c r="B3" s="57" t="s">
        <v>333</v>
      </c>
    </row>
    <row r="4" spans="2:12" s="106" customFormat="1" ht="6" customHeight="1" x14ac:dyDescent="0.25">
      <c r="C4" s="107"/>
    </row>
    <row r="5" spans="2:12" s="111" customFormat="1" ht="47.25" customHeight="1" x14ac:dyDescent="0.2">
      <c r="B5" s="108"/>
      <c r="C5" s="109" t="str">
        <f>General!C5</f>
        <v xml:space="preserve">Official Name of Approved Housing Body: </v>
      </c>
      <c r="D5" s="110">
        <f>General!D5</f>
        <v>0</v>
      </c>
    </row>
    <row r="7" spans="2:12" s="111" customFormat="1" ht="15" x14ac:dyDescent="0.2">
      <c r="B7" s="108"/>
      <c r="C7" s="112" t="s">
        <v>227</v>
      </c>
      <c r="D7" s="113"/>
    </row>
    <row r="8" spans="2:12" ht="48" customHeight="1" x14ac:dyDescent="0.2">
      <c r="C8" s="114" t="s">
        <v>288</v>
      </c>
      <c r="D8" s="115" t="s">
        <v>79</v>
      </c>
      <c r="E8" s="116"/>
      <c r="F8" s="210" t="s">
        <v>289</v>
      </c>
      <c r="G8" s="211"/>
      <c r="H8" s="211"/>
      <c r="I8" s="211"/>
      <c r="J8" s="211"/>
      <c r="K8" s="211"/>
      <c r="L8" s="211"/>
    </row>
    <row r="10" spans="2:12" s="106" customFormat="1" ht="20.100000000000001" customHeight="1" x14ac:dyDescent="0.25">
      <c r="B10" s="117"/>
      <c r="C10" s="118" t="s">
        <v>228</v>
      </c>
      <c r="D10" s="119"/>
    </row>
    <row r="11" spans="2:12" s="106" customFormat="1" ht="47.25" customHeight="1" x14ac:dyDescent="0.25">
      <c r="C11" s="212" t="s">
        <v>341</v>
      </c>
      <c r="D11" s="213"/>
      <c r="E11" s="213"/>
      <c r="F11" s="213"/>
      <c r="G11" s="213"/>
      <c r="H11" s="213"/>
      <c r="I11" s="213"/>
      <c r="J11" s="213"/>
      <c r="K11" s="213"/>
      <c r="L11" s="213"/>
    </row>
    <row r="12" spans="2:12" s="106" customFormat="1" ht="7.5" customHeight="1" x14ac:dyDescent="0.2">
      <c r="D12" s="119"/>
    </row>
    <row r="13" spans="2:12" s="106" customFormat="1" ht="15" x14ac:dyDescent="0.25">
      <c r="D13" s="119"/>
      <c r="H13" s="214" t="s">
        <v>146</v>
      </c>
      <c r="I13" s="215"/>
      <c r="J13" s="215"/>
      <c r="K13" s="215"/>
      <c r="L13" s="215"/>
    </row>
    <row r="14" spans="2:12" s="106" customFormat="1" ht="30" customHeight="1" x14ac:dyDescent="0.25">
      <c r="B14" s="120"/>
      <c r="C14" s="67" t="s">
        <v>241</v>
      </c>
      <c r="D14" s="208"/>
      <c r="E14" s="209"/>
      <c r="F14" s="121"/>
      <c r="H14" s="216" t="s">
        <v>323</v>
      </c>
      <c r="I14" s="217"/>
      <c r="J14" s="217"/>
      <c r="K14" s="217"/>
      <c r="L14" s="217"/>
    </row>
    <row r="15" spans="2:12" ht="31.5" customHeight="1" x14ac:dyDescent="0.2">
      <c r="C15" s="67" t="s">
        <v>229</v>
      </c>
      <c r="D15" s="208"/>
      <c r="E15" s="209"/>
      <c r="H15" s="217"/>
      <c r="I15" s="217"/>
      <c r="J15" s="217"/>
      <c r="K15" s="217"/>
      <c r="L15" s="217"/>
    </row>
    <row r="16" spans="2:12" ht="13.5" customHeight="1" x14ac:dyDescent="0.2"/>
    <row r="17" spans="3:12" ht="27" customHeight="1" x14ac:dyDescent="0.2">
      <c r="C17" s="67" t="s">
        <v>241</v>
      </c>
      <c r="D17" s="208"/>
      <c r="E17" s="209"/>
    </row>
    <row r="18" spans="3:12" ht="27" customHeight="1" x14ac:dyDescent="0.2">
      <c r="C18" s="67" t="s">
        <v>230</v>
      </c>
      <c r="D18" s="208"/>
      <c r="E18" s="209"/>
    </row>
    <row r="19" spans="3:12" ht="15" customHeight="1" x14ac:dyDescent="0.2">
      <c r="C19" s="67"/>
      <c r="D19" s="67"/>
      <c r="E19" s="67"/>
      <c r="F19" s="67"/>
      <c r="G19" s="67"/>
      <c r="H19" s="67"/>
    </row>
    <row r="20" spans="3:12" ht="122.25" customHeight="1" x14ac:dyDescent="0.2">
      <c r="C20" s="207"/>
      <c r="D20" s="207"/>
      <c r="E20" s="207"/>
      <c r="F20" s="207"/>
      <c r="G20" s="207"/>
      <c r="H20" s="207"/>
      <c r="I20" s="207"/>
      <c r="J20" s="207"/>
      <c r="K20" s="207"/>
      <c r="L20" s="207"/>
    </row>
    <row r="21" spans="3:12" ht="4.5" customHeight="1" x14ac:dyDescent="0.2">
      <c r="H21" s="122"/>
    </row>
  </sheetData>
  <sheetProtection algorithmName="SHA-512" hashValue="R6o6V7pnwjpJAWRG974L2x0lFqn2jmsU/aIRpkGCNNrN2h0EowOzEysRcyxijcqcRk+OgyrsM0hAWuxJV7Zp1Q==" saltValue="QuV7SBTyBMhYXV31zm2GFQ==" spinCount="100000" sheet="1" objects="1" scenarios="1"/>
  <mergeCells count="9">
    <mergeCell ref="C20:L20"/>
    <mergeCell ref="D17:E17"/>
    <mergeCell ref="D18:E18"/>
    <mergeCell ref="F8:L8"/>
    <mergeCell ref="C11:L11"/>
    <mergeCell ref="H13:L13"/>
    <mergeCell ref="D14:E14"/>
    <mergeCell ref="H14:L15"/>
    <mergeCell ref="D15:E1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Overview</vt:lpstr>
      <vt:lpstr>General</vt:lpstr>
      <vt:lpstr>PROPERTY INFORMATION</vt:lpstr>
      <vt:lpstr>UNIT TYPE</vt:lpstr>
      <vt:lpstr>Governance</vt:lpstr>
      <vt:lpstr>Finance</vt:lpstr>
      <vt:lpstr>Performance</vt:lpstr>
      <vt:lpstr>Charter of Commitment 2018</vt:lpstr>
      <vt:lpstr>Check List</vt:lpstr>
      <vt:lpstr>Supplemental Information</vt:lpstr>
      <vt:lpstr>Drop Down Menus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 Lyons</dc:creator>
  <cp:lastModifiedBy>Matthew Walshe</cp:lastModifiedBy>
  <cp:lastPrinted>2017-08-30T17:31:18Z</cp:lastPrinted>
  <dcterms:created xsi:type="dcterms:W3CDTF">2017-06-08T10:25:53Z</dcterms:created>
  <dcterms:modified xsi:type="dcterms:W3CDTF">2018-09-27T11:15:31Z</dcterms:modified>
</cp:coreProperties>
</file>